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870" yWindow="510" windowWidth="27180" windowHeight="12975"/>
  </bookViews>
  <sheets>
    <sheet name="Формы мониторинга" sheetId="1" r:id="rId1"/>
  </sheets>
  <calcPr calcId="145621"/>
</workbook>
</file>

<file path=xl/calcChain.xml><?xml version="1.0" encoding="utf-8"?>
<calcChain xmlns="http://schemas.openxmlformats.org/spreadsheetml/2006/main">
  <c r="I165" i="1" l="1"/>
  <c r="I164" i="1"/>
  <c r="I163" i="1"/>
  <c r="I162" i="1"/>
  <c r="I161" i="1"/>
  <c r="I158" i="1"/>
  <c r="I157" i="1"/>
  <c r="H152" i="1"/>
  <c r="G152" i="1"/>
  <c r="F152" i="1"/>
  <c r="D152" i="1"/>
  <c r="C15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98" i="1"/>
  <c r="I97" i="1"/>
  <c r="I96" i="1"/>
  <c r="I95" i="1"/>
  <c r="I94" i="1"/>
  <c r="I93" i="1"/>
  <c r="I92" i="1"/>
  <c r="I91" i="1"/>
  <c r="I90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<sst xmlns="http://schemas.openxmlformats.org/spreadsheetml/2006/main" count="227" uniqueCount="163">
  <si>
    <t xml:space="preserve"> Раздел 1.1 Сведения об организациях отдыха детей и их оздоровления</t>
  </si>
  <si>
    <t>Наименование</t>
  </si>
  <si>
    <t>№ строки</t>
  </si>
  <si>
    <t>Стационарные организации отдыха детей и их оздоровления</t>
  </si>
  <si>
    <t xml:space="preserve">Лагеря с дневным пребыванием детей </t>
  </si>
  <si>
    <t xml:space="preserve">Детские лагеря труда и отдыха </t>
  </si>
  <si>
    <t>Детские лагеря палаточного типа</t>
  </si>
  <si>
    <t>Детские специализированные (профильные) лагеря, детские лагеря различной тематической направленности)</t>
  </si>
  <si>
    <t xml:space="preserve">Санаторные оздоровительные лагеря круглогодичного действия* </t>
  </si>
  <si>
    <t>ИТОГО</t>
  </si>
  <si>
    <t>Всего действующих организаций отдыха детей и их оздоровления на территории субъекта РФ, из них:</t>
  </si>
  <si>
    <t>организации отдыха детей и их оздоровления круглогодичного действия</t>
  </si>
  <si>
    <t>организации отдыха детей и их оздоровления сезонного действия</t>
  </si>
  <si>
    <t>Мощность, мест (в смену)</t>
  </si>
  <si>
    <t>Имеющих лицензию на осуществление медицинской деятельности</t>
  </si>
  <si>
    <t>Имеющих лицензию на осуществление образовательной деятельности</t>
  </si>
  <si>
    <t xml:space="preserve">Обеспечивающие доступность для детей с ограниченными возможностями здоровья и детей-инвалидов </t>
  </si>
  <si>
    <t>По назначению, в том числе:</t>
  </si>
  <si>
    <t>специализированные</t>
  </si>
  <si>
    <t>организованные на базе:</t>
  </si>
  <si>
    <t xml:space="preserve"> образовательных организаций</t>
  </si>
  <si>
    <t>организаций культуры</t>
  </si>
  <si>
    <t>физкультурно-спортивных организаций</t>
  </si>
  <si>
    <t>организаций социального обслуживания</t>
  </si>
  <si>
    <t>медицинских организаций</t>
  </si>
  <si>
    <t>прочих организаций</t>
  </si>
  <si>
    <t>Количество организаций отдыха детей и их оздоровления, планируемых к открытию после капитального ремонта и вводимых в эксплуатацию (текущий год)</t>
  </si>
  <si>
    <t>Количество новых организаций отдыха детей и их оздоровления, планируемых к открытию (текущий год)</t>
  </si>
  <si>
    <t>Количество организаций отдыха детей и их оздоровления по формам собственности:</t>
  </si>
  <si>
    <t>государственные</t>
  </si>
  <si>
    <t>муниципальные</t>
  </si>
  <si>
    <t>частные, в том числе:</t>
  </si>
  <si>
    <t>принадлежащие компаниям крупного бизнеса</t>
  </si>
  <si>
    <t xml:space="preserve">принадлежащие компаниям малого и среднего бизнеса </t>
  </si>
  <si>
    <t>иные формы собственности (НКО, общественные организации и др.)</t>
  </si>
  <si>
    <t>Количество организаций отдыха детей и их оздоровления, расположенных за пределами субъекта РФ</t>
  </si>
  <si>
    <t>Количество организаций отдыха детей и их оздоровления, расположенных за пределами РФ</t>
  </si>
  <si>
    <t>Количество организаций отдыха детей и их оздоровления, действующих на базе предприятий, из них:</t>
  </si>
  <si>
    <t>частные</t>
  </si>
  <si>
    <t xml:space="preserve">иные формы собственности </t>
  </si>
  <si>
    <t>* В соответствии с приказом Минздрава России от 6 августа 2013 г. № 529н "Об утверждении номенклатуры медицинских организаций" (зарегистрирован Минюстом России от 13 сентября 2013 г., регистрационный № 29950) санаторный оздоровительный лагерь круглогодичного действия относится к лечебно-профилактическим медицинским организациям.</t>
  </si>
  <si>
    <t>Раздел 1.2 Сведения о численности детей, направленных в организации отдыха детей и их оздоровления</t>
  </si>
  <si>
    <t xml:space="preserve">Стационарные организации отдыха детей и их оздоровления </t>
  </si>
  <si>
    <t>Лагеря с дневным пребыванием детей</t>
  </si>
  <si>
    <t>Детские лагеря труда и отдыха</t>
  </si>
  <si>
    <t>Санаторные оздоровительные лагеря круглогодичного действия*</t>
  </si>
  <si>
    <t>Всего детей в субъекте РФ в возрасте от 6,6 лет до 17 лет включительно</t>
  </si>
  <si>
    <t>Всего детей в субъекте РФ, направленных на отдых и оздоровление, из них:</t>
  </si>
  <si>
    <t>Численность детей, направленных за пределы субъекта РФ, в котором проживает ребенок, в том числе:</t>
  </si>
  <si>
    <t>численность детей, направленных за пределы субъекта РФ на территорию РФ, за исключением детей, направленных в организации отдыха и оздоровления, расположенные на побережье Черного и Азовского морей</t>
  </si>
  <si>
    <t>численность детей, направленных на побережье Черного и Азовского морей</t>
  </si>
  <si>
    <t>численность детей, направленных за пределы РФ</t>
  </si>
  <si>
    <t xml:space="preserve">Общая численность детей, состоящих на различных видах учета в органах и учреждениях системы профилактики </t>
  </si>
  <si>
    <t>Численность несовершеннолетних, состоящих на различных видах учета в органах и учреждениях системы профилактики, направленных в организации отдыха детей и их оздоровления</t>
  </si>
  <si>
    <t>Численность детей, направленных в организации отдыха детей и их оздоровления, действующих на базе предприятий</t>
  </si>
  <si>
    <t>Численность детей, находящихся в трудной жизненной ситуации</t>
  </si>
  <si>
    <t>Численность детей, находящихся в трудной жизненной ситуации, направленных в организации отдыха детей и их оздоровления, в том числе:</t>
  </si>
  <si>
    <t xml:space="preserve"> дети-сироты;
дети, оставшиеся без попечения родителей</t>
  </si>
  <si>
    <t>дети-инвалиды</t>
  </si>
  <si>
    <t>дети с ограниченными возможностями здоровья</t>
  </si>
  <si>
    <t>дети, проживающие в малоимущих семьях</t>
  </si>
  <si>
    <t>иные  категории детей из числа детей, находящихся в трудной жизненной ситуации</t>
  </si>
  <si>
    <t>Раздел 1.3 Сведения о профильных сменах и дополнительных общеразвивающих программах, реализуемых на территории субъекта РФ, в т.ч. адаптированных для детей с ограниченными возможностями здоровья и детей-инвалидов</t>
  </si>
  <si>
    <t>Лагеря с дневным пребыванием</t>
  </si>
  <si>
    <t>Всего профильных смен, из них:</t>
  </si>
  <si>
    <t xml:space="preserve">профильных смен для детей с ОВЗ и детей-инвалидов </t>
  </si>
  <si>
    <t xml:space="preserve">профильных смен для детей, состоящих на различных видах учета в органах и учреждениях системы профилактики </t>
  </si>
  <si>
    <t>Численность детей, участвующих в профильных сменах, из них:</t>
  </si>
  <si>
    <t>численность детей с ОВЗ и детей-инвалидов, участвующих в профильных сменах</t>
  </si>
  <si>
    <t xml:space="preserve">численность детей, состоящих на различных видах учета в органах и учреждениях системы профилактики </t>
  </si>
  <si>
    <t>Всего дополнительных общеразвивающих программ, из них:</t>
  </si>
  <si>
    <t xml:space="preserve">дополнительных общеразвивающих программ, адаптированных для детей с ОВЗ и детей-инвалидов </t>
  </si>
  <si>
    <t>Общая численность детей, охваченных дополнительными общеразвивающими программами, из них:</t>
  </si>
  <si>
    <t xml:space="preserve">численность детей с ОВЗ и детей-инвалидов, охваченных адаптированными дополнительными общеразвивающими программами </t>
  </si>
  <si>
    <t>Общее количество программ технической направленности</t>
  </si>
  <si>
    <t>Численность детей, участвующих в программах технической направленности</t>
  </si>
  <si>
    <t>Общее количество программ естественнонаучной направленности</t>
  </si>
  <si>
    <t>Численность детей, участвующих в программах естественнонаучной направленности</t>
  </si>
  <si>
    <t>Общее количество программ физкультурно-спортивной направленности</t>
  </si>
  <si>
    <t xml:space="preserve">Численность детей, участвующих в программах направленности физкультурно-спортивной направленности </t>
  </si>
  <si>
    <t>Общее количество программ художественной направленности</t>
  </si>
  <si>
    <t>Численность детей, участвующих в программах художественной направленности</t>
  </si>
  <si>
    <t>Общее количество программ туристско-краеведческой направленности</t>
  </si>
  <si>
    <t>Численность детей, участвующих в программах туристко-краеведческой направленности</t>
  </si>
  <si>
    <t>Общее количество программ социально--гуманитарной направленности</t>
  </si>
  <si>
    <t>Численность детей, участвующих в программах социально--гуманитарной направленности</t>
  </si>
  <si>
    <t xml:space="preserve">Раздел 1.4 Сведения о численности работников организаций отдыха детей и их оздоровления </t>
  </si>
  <si>
    <t>Всего работников сферы организации отдыха и оздоровления детей, в том числе:</t>
  </si>
  <si>
    <t>Руководители и административный персонал</t>
  </si>
  <si>
    <t>Педагогические работники</t>
  </si>
  <si>
    <t>Численность вожатых, в том числе:</t>
  </si>
  <si>
    <t xml:space="preserve">из числа студенческой молодежи </t>
  </si>
  <si>
    <t>из числа студентов СПО</t>
  </si>
  <si>
    <t>Медицинские работники:</t>
  </si>
  <si>
    <t>состоящие в штате организации отдыха детей и их оздоровления</t>
  </si>
  <si>
    <t>работающие на основании договора возмездного оказания медицинских услуг, заключенного между организацией отдыха детей и их оздоровления и медицинской организацией</t>
  </si>
  <si>
    <t xml:space="preserve">Раздел 1.5 Сведения о финансировании оздоровительной кампании </t>
  </si>
  <si>
    <t>Общий объем финансирования (тыс. руб.), в том числе:</t>
  </si>
  <si>
    <t>средства бюджета субъекта РФ (тыс. руб.)</t>
  </si>
  <si>
    <t>средства муниципальных бюджетов (тыс. руб.)</t>
  </si>
  <si>
    <t>средства профсоюзных организаций (тыс. руб.)</t>
  </si>
  <si>
    <t>средства родителей/законных представителей (тыс. руб.)</t>
  </si>
  <si>
    <t>средства предприятий и организаций (тыс. руб.)</t>
  </si>
  <si>
    <t>иные источники (тыс. руб.)</t>
  </si>
  <si>
    <t>Объем финансовых средств, направленных на организацию отдыха детей и их оздоровления, находящихся в трудной жизненной ситуации (тыс. руб.), в том числе:</t>
  </si>
  <si>
    <t>Объем финансовых средств, направленных на компенсацию родительских затрат на приобретение путевок (тыс. руб.)</t>
  </si>
  <si>
    <t xml:space="preserve">Объем финансовых средств, направленных на  компенсацию затрат организаций, индивидуальных предпринимателей, закупивших путевки для отдыха и оздоровления детей своих работников </t>
  </si>
  <si>
    <t>Объем финансовых средств, направленных на развитие инфраструктуры организаций отдыха детей и их оздоровления (тыс. руб.), в том числе:</t>
  </si>
  <si>
    <t xml:space="preserve">Утвержденная стоимость 1 койко-дня по субъекту РФ (руб.) </t>
  </si>
  <si>
    <t xml:space="preserve"> Утвержденная стоимость путевки по субъекту РФ (руб.)</t>
  </si>
  <si>
    <t xml:space="preserve">Количество дней, указанных в утвержденной путевке по субъекту РФ </t>
  </si>
  <si>
    <t>Средняя рыночная стоимость 1 койко-дня по субъекту РФ (руб.)</t>
  </si>
  <si>
    <t>Средняя рыночная стоимость путевки по субъекту РФ (руб.)</t>
  </si>
  <si>
    <t>Раздел 1.6 Сведения о малых формах досуга (занятости) детей</t>
  </si>
  <si>
    <t>Общее количество проведенных малых форм досуга (занятости)</t>
  </si>
  <si>
    <t>В том числе количество мероприятий в дистанционном формате</t>
  </si>
  <si>
    <t xml:space="preserve">Категории детей, принимающих участие в малых формах досуга (занятости) </t>
  </si>
  <si>
    <t>Общая численность детей, охваченных малыми формами досуга (занятости)</t>
  </si>
  <si>
    <t>В том числе численность детей, охваченных в дистанционном формате</t>
  </si>
  <si>
    <t>Объем финансовых средств, затраченных на организацию малых форм досуга (занятости)(тыс. руб.)</t>
  </si>
  <si>
    <t>Примечание</t>
  </si>
  <si>
    <t>Спортивные мероприятия</t>
  </si>
  <si>
    <t>другая, одаренные, тжс, многодетные</t>
  </si>
  <si>
    <t>Туристские мероприятия, в том числе:</t>
  </si>
  <si>
    <t>другая, тжс, одаренные, дети из многодетных семей</t>
  </si>
  <si>
    <t>походы</t>
  </si>
  <si>
    <t>2.1</t>
  </si>
  <si>
    <t>другая, тжс, многодетные, спортсмены</t>
  </si>
  <si>
    <t>слёты</t>
  </si>
  <si>
    <t>2.2</t>
  </si>
  <si>
    <t>иные (указать какие в примечании)</t>
  </si>
  <si>
    <t>2.3</t>
  </si>
  <si>
    <t>другая, тжс, многодетные, одаренные</t>
  </si>
  <si>
    <t>Экскурсии</t>
  </si>
  <si>
    <t>Трудовая деятельность, в том числе:</t>
  </si>
  <si>
    <t>трудовые объединения, бригады</t>
  </si>
  <si>
    <t>4.1</t>
  </si>
  <si>
    <t>временное трудоустройство</t>
  </si>
  <si>
    <t>4.2</t>
  </si>
  <si>
    <t>4.3</t>
  </si>
  <si>
    <t>Волонтерская деятельность</t>
  </si>
  <si>
    <t>другая, дети тжс, одаренные, многодетные</t>
  </si>
  <si>
    <t>Досуговая деятельность, в том числе:</t>
  </si>
  <si>
    <t>дворовые площадки</t>
  </si>
  <si>
    <t>6.1</t>
  </si>
  <si>
    <t>клубная работа (кружки, секции)</t>
  </si>
  <si>
    <t>6.2</t>
  </si>
  <si>
    <t>мастер-классы</t>
  </si>
  <si>
    <t>6.3</t>
  </si>
  <si>
    <t>другая, дети тжс, многодетные, одаренные</t>
  </si>
  <si>
    <t>технопарки</t>
  </si>
  <si>
    <t>6.4</t>
  </si>
  <si>
    <t>6.5</t>
  </si>
  <si>
    <t>многодетные, дети тжс, другая, одаренные</t>
  </si>
  <si>
    <t>Профилактическая деятельность</t>
  </si>
  <si>
    <t>Иные формы (указать какие в примечании)</t>
  </si>
  <si>
    <t>Раздел 1.7 Сведения о закрытых и перепрофилированных организациях отдыха детей и их оздоровления</t>
  </si>
  <si>
    <t>Количество перепрофилированных или закрытых организаций отдыха детей и их оздоровления (текущий год)</t>
  </si>
  <si>
    <t>Мощность, мест (в смену, при 100% загрузке)</t>
  </si>
  <si>
    <t>Причины перепрофилирования или закрытия</t>
  </si>
  <si>
    <t>Наименования организаций отдыха детей и их оздоровления</t>
  </si>
  <si>
    <t>Количество перепрофилированных или закрытых организаций отдыха детей и их оздоровления, действующих на базе предприятий, из них:</t>
  </si>
  <si>
    <t>Принятые меры по недопущению перепрофилирования или закрытия организаций отдыха детей и их оздоровления в субъекте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</si>
</sst>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zoomScale="70" zoomScaleNormal="70" workbookViewId="0">
      <selection sqref="A1:I1"/>
    </sheetView>
  </sheetViews>
  <sheetFormatPr defaultColWidth="8.7109375" defaultRowHeight="18.75" x14ac:dyDescent="0.3"/>
  <cols>
    <col min="1" max="1" width="97" style="2" customWidth="1"/>
    <col min="2" max="2" width="15.140625" style="2" customWidth="1"/>
    <col min="3" max="3" width="24.140625" style="2" customWidth="1"/>
    <col min="4" max="4" width="39" style="2" customWidth="1"/>
    <col min="5" max="5" width="40.85546875" style="2" customWidth="1"/>
    <col min="6" max="6" width="22" style="2" customWidth="1"/>
    <col min="7" max="7" width="19.28515625" style="2" customWidth="1"/>
    <col min="8" max="8" width="22.42578125" style="2" customWidth="1"/>
    <col min="9" max="9" width="27.5703125" style="2" customWidth="1"/>
    <col min="10" max="10" width="33.42578125" style="2" customWidth="1"/>
    <col min="11" max="11" width="31.28515625" style="2" customWidth="1"/>
    <col min="12" max="12" width="20.140625" style="2" customWidth="1"/>
    <col min="13" max="13" width="8.7109375" style="2"/>
  </cols>
  <sheetData>
    <row r="1" spans="1:10" ht="26.1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1"/>
    </row>
    <row r="2" spans="1:10" ht="138.75" customHeight="1" x14ac:dyDescent="0.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10" ht="20.25" x14ac:dyDescent="0.3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3"/>
    </row>
    <row r="4" spans="1:10" ht="89.25" customHeight="1" x14ac:dyDescent="0.3">
      <c r="A4" s="10" t="s">
        <v>10</v>
      </c>
      <c r="B4" s="10">
        <v>1</v>
      </c>
      <c r="C4" s="11">
        <v>0</v>
      </c>
      <c r="D4" s="11">
        <v>13</v>
      </c>
      <c r="E4" s="11">
        <v>7</v>
      </c>
      <c r="F4" s="11">
        <v>0</v>
      </c>
      <c r="G4" s="11">
        <v>0</v>
      </c>
      <c r="H4" s="11">
        <v>0</v>
      </c>
      <c r="I4" s="11">
        <f t="shared" ref="I4:I35" si="0">SUM(C4:H4)</f>
        <v>20</v>
      </c>
      <c r="J4" s="3"/>
    </row>
    <row r="5" spans="1:10" ht="56.25" customHeight="1" x14ac:dyDescent="0.3">
      <c r="A5" s="11" t="s">
        <v>11</v>
      </c>
      <c r="B5" s="10">
        <v>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f t="shared" si="0"/>
        <v>0</v>
      </c>
      <c r="J5" s="3"/>
    </row>
    <row r="6" spans="1:10" ht="56.25" customHeight="1" x14ac:dyDescent="0.3">
      <c r="A6" s="11" t="s">
        <v>12</v>
      </c>
      <c r="B6" s="10">
        <v>3</v>
      </c>
      <c r="C6" s="11">
        <v>0</v>
      </c>
      <c r="D6" s="11">
        <v>13</v>
      </c>
      <c r="E6" s="11">
        <v>7</v>
      </c>
      <c r="F6" s="11">
        <v>0</v>
      </c>
      <c r="G6" s="11">
        <v>0</v>
      </c>
      <c r="H6" s="11">
        <v>0</v>
      </c>
      <c r="I6" s="11">
        <f t="shared" si="0"/>
        <v>20</v>
      </c>
      <c r="J6" s="3"/>
    </row>
    <row r="7" spans="1:10" ht="20.25" x14ac:dyDescent="0.3">
      <c r="A7" s="10" t="s">
        <v>13</v>
      </c>
      <c r="B7" s="10">
        <v>4</v>
      </c>
      <c r="C7" s="11">
        <v>0</v>
      </c>
      <c r="D7" s="11">
        <v>71</v>
      </c>
      <c r="E7" s="11">
        <v>21</v>
      </c>
      <c r="F7" s="11">
        <v>0</v>
      </c>
      <c r="G7" s="11">
        <v>0</v>
      </c>
      <c r="H7" s="11">
        <v>0</v>
      </c>
      <c r="I7" s="11">
        <f t="shared" si="0"/>
        <v>92</v>
      </c>
      <c r="J7" s="3"/>
    </row>
    <row r="8" spans="1:10" ht="75" customHeight="1" x14ac:dyDescent="0.3">
      <c r="A8" s="10" t="s">
        <v>14</v>
      </c>
      <c r="B8" s="10">
        <v>5</v>
      </c>
      <c r="C8" s="11">
        <v>0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f t="shared" si="0"/>
        <v>1</v>
      </c>
      <c r="J8" s="3"/>
    </row>
    <row r="9" spans="1:10" ht="75" customHeight="1" x14ac:dyDescent="0.3">
      <c r="A9" s="10" t="s">
        <v>15</v>
      </c>
      <c r="B9" s="10">
        <v>6</v>
      </c>
      <c r="C9" s="11">
        <v>0</v>
      </c>
      <c r="D9" s="11">
        <v>12</v>
      </c>
      <c r="E9" s="11">
        <v>7</v>
      </c>
      <c r="F9" s="11">
        <v>0</v>
      </c>
      <c r="G9" s="11">
        <v>0</v>
      </c>
      <c r="H9" s="11">
        <v>0</v>
      </c>
      <c r="I9" s="11">
        <f t="shared" si="0"/>
        <v>19</v>
      </c>
      <c r="J9" s="3"/>
    </row>
    <row r="10" spans="1:10" ht="93.75" customHeight="1" x14ac:dyDescent="0.3">
      <c r="A10" s="10" t="s">
        <v>16</v>
      </c>
      <c r="B10" s="10">
        <v>7</v>
      </c>
      <c r="C10" s="11">
        <v>0</v>
      </c>
      <c r="D10" s="11">
        <v>13</v>
      </c>
      <c r="E10" s="11">
        <v>7</v>
      </c>
      <c r="F10" s="11">
        <v>0</v>
      </c>
      <c r="G10" s="11">
        <v>0</v>
      </c>
      <c r="H10" s="11">
        <v>0</v>
      </c>
      <c r="I10" s="11">
        <f t="shared" si="0"/>
        <v>20</v>
      </c>
      <c r="J10" s="3"/>
    </row>
    <row r="11" spans="1:10" ht="37.5" customHeight="1" x14ac:dyDescent="0.3">
      <c r="A11" s="10" t="s">
        <v>17</v>
      </c>
      <c r="B11" s="10">
        <v>8</v>
      </c>
      <c r="C11" s="11">
        <v>0</v>
      </c>
      <c r="D11" s="11">
        <v>13</v>
      </c>
      <c r="E11" s="11">
        <v>7</v>
      </c>
      <c r="F11" s="11">
        <v>0</v>
      </c>
      <c r="G11" s="11">
        <v>0</v>
      </c>
      <c r="H11" s="11">
        <v>0</v>
      </c>
      <c r="I11" s="11">
        <f t="shared" si="0"/>
        <v>20</v>
      </c>
      <c r="J11" s="3"/>
    </row>
    <row r="12" spans="1:10" ht="20.25" x14ac:dyDescent="0.3">
      <c r="A12" s="11" t="s">
        <v>18</v>
      </c>
      <c r="B12" s="10">
        <v>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f t="shared" si="0"/>
        <v>0</v>
      </c>
      <c r="J12" s="3"/>
    </row>
    <row r="13" spans="1:10" ht="20.25" x14ac:dyDescent="0.3">
      <c r="A13" s="10" t="s">
        <v>19</v>
      </c>
      <c r="B13" s="10">
        <v>10</v>
      </c>
      <c r="C13" s="11">
        <v>0</v>
      </c>
      <c r="D13" s="11">
        <v>13</v>
      </c>
      <c r="E13" s="11">
        <v>7</v>
      </c>
      <c r="F13" s="11">
        <v>0</v>
      </c>
      <c r="G13" s="11">
        <v>0</v>
      </c>
      <c r="H13" s="11">
        <v>0</v>
      </c>
      <c r="I13" s="11">
        <f t="shared" si="0"/>
        <v>20</v>
      </c>
      <c r="J13" s="3"/>
    </row>
    <row r="14" spans="1:10" ht="37.5" customHeight="1" x14ac:dyDescent="0.3">
      <c r="A14" s="11" t="s">
        <v>20</v>
      </c>
      <c r="B14" s="10">
        <v>11</v>
      </c>
      <c r="C14" s="11">
        <v>0</v>
      </c>
      <c r="D14" s="11">
        <v>12</v>
      </c>
      <c r="E14" s="11">
        <v>7</v>
      </c>
      <c r="F14" s="11">
        <v>0</v>
      </c>
      <c r="G14" s="11">
        <v>0</v>
      </c>
      <c r="H14" s="11">
        <v>0</v>
      </c>
      <c r="I14" s="11">
        <f t="shared" si="0"/>
        <v>19</v>
      </c>
      <c r="J14" s="3"/>
    </row>
    <row r="15" spans="1:10" ht="20.25" x14ac:dyDescent="0.3">
      <c r="A15" s="11" t="s">
        <v>21</v>
      </c>
      <c r="B15" s="10">
        <v>12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  <c r="J15" s="3"/>
    </row>
    <row r="16" spans="1:10" ht="37.5" customHeight="1" x14ac:dyDescent="0.3">
      <c r="A16" s="11" t="s">
        <v>22</v>
      </c>
      <c r="B16" s="10">
        <v>13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f t="shared" si="0"/>
        <v>1</v>
      </c>
      <c r="J16" s="3"/>
    </row>
    <row r="17" spans="1:10" ht="37.5" customHeight="1" x14ac:dyDescent="0.3">
      <c r="A17" s="11" t="s">
        <v>23</v>
      </c>
      <c r="B17" s="10">
        <v>14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t="shared" si="0"/>
        <v>0</v>
      </c>
      <c r="J17" s="3"/>
    </row>
    <row r="18" spans="1:10" ht="20.25" x14ac:dyDescent="0.3">
      <c r="A18" s="11" t="s">
        <v>24</v>
      </c>
      <c r="B18" s="10">
        <v>15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0</v>
      </c>
      <c r="J18" s="3"/>
    </row>
    <row r="19" spans="1:10" ht="20.25" x14ac:dyDescent="0.3">
      <c r="A19" s="11" t="s">
        <v>25</v>
      </c>
      <c r="B19" s="10">
        <v>16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f t="shared" si="0"/>
        <v>0</v>
      </c>
      <c r="J19" s="3"/>
    </row>
    <row r="20" spans="1:10" ht="99.75" customHeight="1" x14ac:dyDescent="0.3">
      <c r="A20" s="10" t="s">
        <v>26</v>
      </c>
      <c r="B20" s="10">
        <v>17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f t="shared" si="0"/>
        <v>0</v>
      </c>
      <c r="J20" s="3"/>
    </row>
    <row r="21" spans="1:10" ht="93.75" customHeight="1" x14ac:dyDescent="0.3">
      <c r="A21" s="10" t="s">
        <v>27</v>
      </c>
      <c r="B21" s="10">
        <v>18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0"/>
        <v>0</v>
      </c>
      <c r="J21" s="3"/>
    </row>
    <row r="22" spans="1:10" ht="75" customHeight="1" x14ac:dyDescent="0.3">
      <c r="A22" s="10" t="s">
        <v>28</v>
      </c>
      <c r="B22" s="10">
        <v>19</v>
      </c>
      <c r="C22" s="11">
        <v>0</v>
      </c>
      <c r="D22" s="11">
        <v>13</v>
      </c>
      <c r="E22" s="11">
        <v>7</v>
      </c>
      <c r="F22" s="11">
        <v>0</v>
      </c>
      <c r="G22" s="11">
        <v>0</v>
      </c>
      <c r="H22" s="11">
        <v>0</v>
      </c>
      <c r="I22" s="11">
        <f t="shared" si="0"/>
        <v>20</v>
      </c>
      <c r="J22" s="3"/>
    </row>
    <row r="23" spans="1:10" ht="20.25" x14ac:dyDescent="0.3">
      <c r="A23" s="11" t="s">
        <v>29</v>
      </c>
      <c r="B23" s="10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0"/>
        <v>0</v>
      </c>
      <c r="J23" s="3"/>
    </row>
    <row r="24" spans="1:10" ht="48" customHeight="1" x14ac:dyDescent="0.3">
      <c r="A24" s="11" t="s">
        <v>30</v>
      </c>
      <c r="B24" s="10">
        <v>21</v>
      </c>
      <c r="C24" s="11">
        <v>0</v>
      </c>
      <c r="D24" s="11">
        <v>13</v>
      </c>
      <c r="E24" s="11">
        <v>7</v>
      </c>
      <c r="F24" s="11">
        <v>0</v>
      </c>
      <c r="G24" s="11">
        <v>0</v>
      </c>
      <c r="H24" s="11">
        <v>0</v>
      </c>
      <c r="I24" s="11">
        <f t="shared" si="0"/>
        <v>20</v>
      </c>
      <c r="J24" s="3"/>
    </row>
    <row r="25" spans="1:10" ht="20.25" x14ac:dyDescent="0.3">
      <c r="A25" s="10" t="s">
        <v>31</v>
      </c>
      <c r="B25" s="10">
        <v>22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f t="shared" si="0"/>
        <v>0</v>
      </c>
      <c r="J25" s="3"/>
    </row>
    <row r="26" spans="1:10" ht="37.5" customHeight="1" x14ac:dyDescent="0.3">
      <c r="A26" s="11" t="s">
        <v>32</v>
      </c>
      <c r="B26" s="10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f t="shared" si="0"/>
        <v>0</v>
      </c>
      <c r="J26" s="3"/>
    </row>
    <row r="27" spans="1:10" ht="37.5" customHeight="1" x14ac:dyDescent="0.3">
      <c r="A27" s="11" t="s">
        <v>33</v>
      </c>
      <c r="B27" s="10">
        <v>24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0"/>
        <v>0</v>
      </c>
      <c r="J27" s="3"/>
    </row>
    <row r="28" spans="1:10" ht="75" customHeight="1" x14ac:dyDescent="0.3">
      <c r="A28" s="10" t="s">
        <v>34</v>
      </c>
      <c r="B28" s="10">
        <v>25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0"/>
        <v>0</v>
      </c>
      <c r="J28" s="3"/>
    </row>
    <row r="29" spans="1:10" ht="64.5" customHeight="1" x14ac:dyDescent="0.3">
      <c r="A29" s="10" t="s">
        <v>35</v>
      </c>
      <c r="B29" s="10">
        <v>26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f t="shared" si="0"/>
        <v>0</v>
      </c>
      <c r="J29" s="3"/>
    </row>
    <row r="30" spans="1:10" ht="66.75" customHeight="1" x14ac:dyDescent="0.3">
      <c r="A30" s="10" t="s">
        <v>36</v>
      </c>
      <c r="B30" s="10">
        <v>27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f t="shared" si="0"/>
        <v>0</v>
      </c>
      <c r="J30" s="3"/>
    </row>
    <row r="31" spans="1:10" ht="76.5" customHeight="1" x14ac:dyDescent="0.3">
      <c r="A31" s="10" t="s">
        <v>37</v>
      </c>
      <c r="B31" s="10">
        <v>28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f t="shared" si="0"/>
        <v>0</v>
      </c>
      <c r="J31" s="3"/>
    </row>
    <row r="32" spans="1:10" ht="20.25" x14ac:dyDescent="0.3">
      <c r="A32" s="11" t="s">
        <v>29</v>
      </c>
      <c r="B32" s="10">
        <v>29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f t="shared" si="0"/>
        <v>0</v>
      </c>
      <c r="J32" s="3"/>
    </row>
    <row r="33" spans="1:10" ht="20.25" x14ac:dyDescent="0.3">
      <c r="A33" s="11" t="s">
        <v>30</v>
      </c>
      <c r="B33" s="10">
        <v>30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f t="shared" si="0"/>
        <v>0</v>
      </c>
      <c r="J33" s="3"/>
    </row>
    <row r="34" spans="1:10" ht="20.25" x14ac:dyDescent="0.3">
      <c r="A34" s="11" t="s">
        <v>38</v>
      </c>
      <c r="B34" s="10">
        <v>31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0"/>
        <v>0</v>
      </c>
      <c r="J34" s="3"/>
    </row>
    <row r="35" spans="1:10" ht="20.25" x14ac:dyDescent="0.3">
      <c r="A35" s="11" t="s">
        <v>39</v>
      </c>
      <c r="B35" s="10">
        <v>32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f t="shared" si="0"/>
        <v>0</v>
      </c>
      <c r="J35" s="3"/>
    </row>
    <row r="36" spans="1:10" ht="15" customHeight="1" x14ac:dyDescent="0.3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4"/>
    </row>
    <row r="37" spans="1:10" ht="20.25" x14ac:dyDescent="0.3">
      <c r="A37" s="12"/>
      <c r="B37" s="13"/>
      <c r="C37" s="13"/>
      <c r="D37" s="13"/>
      <c r="E37" s="13"/>
      <c r="F37" s="13"/>
      <c r="G37" s="13"/>
      <c r="H37" s="14"/>
      <c r="I37" s="13"/>
      <c r="J37" s="3"/>
    </row>
    <row r="38" spans="1:10" ht="33" customHeight="1" x14ac:dyDescent="0.3">
      <c r="A38" s="32" t="s">
        <v>41</v>
      </c>
      <c r="B38" s="32"/>
      <c r="C38" s="32"/>
      <c r="D38" s="32"/>
      <c r="E38" s="32"/>
      <c r="F38" s="32"/>
      <c r="G38" s="32"/>
      <c r="H38" s="32"/>
      <c r="I38" s="32"/>
      <c r="J38" s="5"/>
    </row>
    <row r="39" spans="1:10" ht="129" customHeight="1" x14ac:dyDescent="0.3">
      <c r="A39" s="10" t="s">
        <v>1</v>
      </c>
      <c r="B39" s="10" t="s">
        <v>2</v>
      </c>
      <c r="C39" s="10" t="s">
        <v>42</v>
      </c>
      <c r="D39" s="10" t="s">
        <v>43</v>
      </c>
      <c r="E39" s="10" t="s">
        <v>44</v>
      </c>
      <c r="F39" s="10" t="s">
        <v>6</v>
      </c>
      <c r="G39" s="10" t="s">
        <v>7</v>
      </c>
      <c r="H39" s="10" t="s">
        <v>45</v>
      </c>
      <c r="I39" s="10" t="s">
        <v>9</v>
      </c>
      <c r="J39" s="3"/>
    </row>
    <row r="40" spans="1:10" ht="20.25" x14ac:dyDescent="0.3">
      <c r="A40" s="10">
        <v>1</v>
      </c>
      <c r="B40" s="10">
        <v>2</v>
      </c>
      <c r="C40" s="10">
        <v>3</v>
      </c>
      <c r="D40" s="10">
        <v>4</v>
      </c>
      <c r="E40" s="10">
        <v>5</v>
      </c>
      <c r="F40" s="10">
        <v>6</v>
      </c>
      <c r="G40" s="10">
        <v>7</v>
      </c>
      <c r="H40" s="10">
        <v>8</v>
      </c>
      <c r="I40" s="10">
        <v>9</v>
      </c>
      <c r="J40" s="3"/>
    </row>
    <row r="41" spans="1:10" ht="99.75" customHeight="1" x14ac:dyDescent="0.3">
      <c r="A41" s="10" t="s">
        <v>46</v>
      </c>
      <c r="B41" s="10">
        <v>1</v>
      </c>
      <c r="C41" s="15"/>
      <c r="D41" s="15"/>
      <c r="E41" s="15"/>
      <c r="F41" s="15"/>
      <c r="G41" s="15"/>
      <c r="H41" s="15"/>
      <c r="I41" s="11">
        <v>7267</v>
      </c>
      <c r="J41" s="3"/>
    </row>
    <row r="42" spans="1:10" ht="75" customHeight="1" x14ac:dyDescent="0.3">
      <c r="A42" s="10" t="s">
        <v>47</v>
      </c>
      <c r="B42" s="10">
        <v>2</v>
      </c>
      <c r="C42" s="11">
        <v>0</v>
      </c>
      <c r="D42" s="11">
        <v>1115</v>
      </c>
      <c r="E42" s="11">
        <v>133</v>
      </c>
      <c r="F42" s="11">
        <v>0</v>
      </c>
      <c r="G42" s="11">
        <v>0</v>
      </c>
      <c r="H42" s="11">
        <v>0</v>
      </c>
      <c r="I42" s="11">
        <v>1248</v>
      </c>
      <c r="J42" s="3"/>
    </row>
    <row r="43" spans="1:10" ht="84" customHeight="1" x14ac:dyDescent="0.3">
      <c r="A43" s="10" t="s">
        <v>48</v>
      </c>
      <c r="B43" s="10">
        <v>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3"/>
    </row>
    <row r="44" spans="1:10" ht="99.75" customHeight="1" x14ac:dyDescent="0.3">
      <c r="A44" s="11" t="s">
        <v>49</v>
      </c>
      <c r="B44" s="10">
        <v>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"/>
    </row>
    <row r="45" spans="1:10" ht="56.25" customHeight="1" x14ac:dyDescent="0.3">
      <c r="A45" s="11" t="s">
        <v>50</v>
      </c>
      <c r="B45" s="10">
        <v>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3"/>
    </row>
    <row r="46" spans="1:10" ht="56.25" customHeight="1" x14ac:dyDescent="0.3">
      <c r="A46" s="11" t="s">
        <v>51</v>
      </c>
      <c r="B46" s="10">
        <v>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3"/>
    </row>
    <row r="47" spans="1:10" ht="72" customHeight="1" x14ac:dyDescent="0.3">
      <c r="A47" s="10" t="s">
        <v>52</v>
      </c>
      <c r="B47" s="10">
        <v>7</v>
      </c>
      <c r="C47" s="11"/>
      <c r="D47" s="11"/>
      <c r="E47" s="11"/>
      <c r="F47" s="11"/>
      <c r="G47" s="11"/>
      <c r="H47" s="11"/>
      <c r="I47" s="11">
        <v>82</v>
      </c>
      <c r="J47" s="3"/>
    </row>
    <row r="48" spans="1:10" ht="96" customHeight="1" x14ac:dyDescent="0.3">
      <c r="A48" s="10" t="s">
        <v>53</v>
      </c>
      <c r="B48" s="10">
        <v>8</v>
      </c>
      <c r="C48" s="11">
        <v>0</v>
      </c>
      <c r="D48" s="11">
        <v>28</v>
      </c>
      <c r="E48" s="11">
        <v>20</v>
      </c>
      <c r="F48" s="11">
        <v>0</v>
      </c>
      <c r="G48" s="11">
        <v>0</v>
      </c>
      <c r="H48" s="11">
        <v>0</v>
      </c>
      <c r="I48" s="11">
        <v>48</v>
      </c>
      <c r="J48" s="3"/>
    </row>
    <row r="49" spans="1:10" ht="78.75" customHeight="1" x14ac:dyDescent="0.3">
      <c r="A49" s="10" t="s">
        <v>54</v>
      </c>
      <c r="B49" s="10">
        <v>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3"/>
    </row>
    <row r="50" spans="1:10" ht="56.25" customHeight="1" x14ac:dyDescent="0.3">
      <c r="A50" s="10" t="s">
        <v>55</v>
      </c>
      <c r="B50" s="10">
        <v>10</v>
      </c>
      <c r="C50" s="11"/>
      <c r="D50" s="11"/>
      <c r="E50" s="11"/>
      <c r="F50" s="11"/>
      <c r="G50" s="11"/>
      <c r="H50" s="11"/>
      <c r="I50" s="11">
        <v>727</v>
      </c>
      <c r="J50" s="3"/>
    </row>
    <row r="51" spans="1:10" ht="97.5" customHeight="1" x14ac:dyDescent="0.3">
      <c r="A51" s="10" t="s">
        <v>56</v>
      </c>
      <c r="B51" s="10">
        <v>11</v>
      </c>
      <c r="C51" s="11">
        <v>0</v>
      </c>
      <c r="D51" s="11">
        <v>516</v>
      </c>
      <c r="E51" s="11">
        <v>60</v>
      </c>
      <c r="F51" s="11">
        <v>0</v>
      </c>
      <c r="G51" s="11">
        <v>0</v>
      </c>
      <c r="H51" s="11">
        <v>0</v>
      </c>
      <c r="I51" s="11">
        <v>576</v>
      </c>
      <c r="J51" s="3"/>
    </row>
    <row r="52" spans="1:10" ht="56.25" customHeight="1" x14ac:dyDescent="0.3">
      <c r="A52" s="11" t="s">
        <v>57</v>
      </c>
      <c r="B52" s="10">
        <v>12</v>
      </c>
      <c r="C52" s="11">
        <v>0</v>
      </c>
      <c r="D52" s="11">
        <v>272</v>
      </c>
      <c r="E52" s="11">
        <v>34</v>
      </c>
      <c r="F52" s="11">
        <v>0</v>
      </c>
      <c r="G52" s="11">
        <v>0</v>
      </c>
      <c r="H52" s="11">
        <v>0</v>
      </c>
      <c r="I52" s="11">
        <v>306</v>
      </c>
      <c r="J52" s="3"/>
    </row>
    <row r="53" spans="1:10" ht="45.75" customHeight="1" x14ac:dyDescent="0.3">
      <c r="A53" s="11" t="s">
        <v>58</v>
      </c>
      <c r="B53" s="10">
        <v>13</v>
      </c>
      <c r="C53" s="11">
        <v>0</v>
      </c>
      <c r="D53" s="11">
        <v>3</v>
      </c>
      <c r="E53" s="11">
        <v>0</v>
      </c>
      <c r="F53" s="11">
        <v>0</v>
      </c>
      <c r="G53" s="11">
        <v>0</v>
      </c>
      <c r="H53" s="11">
        <v>0</v>
      </c>
      <c r="I53" s="11">
        <v>3</v>
      </c>
      <c r="J53" s="3"/>
    </row>
    <row r="54" spans="1:10" ht="37.5" customHeight="1" x14ac:dyDescent="0.3">
      <c r="A54" s="11" t="s">
        <v>59</v>
      </c>
      <c r="B54" s="10">
        <v>14</v>
      </c>
      <c r="C54" s="11">
        <v>0</v>
      </c>
      <c r="D54" s="11">
        <v>25</v>
      </c>
      <c r="E54" s="11">
        <v>0</v>
      </c>
      <c r="F54" s="11">
        <v>0</v>
      </c>
      <c r="G54" s="11">
        <v>0</v>
      </c>
      <c r="H54" s="11">
        <v>0</v>
      </c>
      <c r="I54" s="11">
        <v>25</v>
      </c>
      <c r="J54" s="3"/>
    </row>
    <row r="55" spans="1:10" ht="37.5" customHeight="1" x14ac:dyDescent="0.3">
      <c r="A55" s="11" t="s">
        <v>60</v>
      </c>
      <c r="B55" s="10">
        <v>15</v>
      </c>
      <c r="C55" s="11">
        <v>0</v>
      </c>
      <c r="D55" s="11">
        <v>116</v>
      </c>
      <c r="E55" s="11">
        <v>10</v>
      </c>
      <c r="F55" s="11">
        <v>0</v>
      </c>
      <c r="G55" s="11">
        <v>0</v>
      </c>
      <c r="H55" s="11">
        <v>0</v>
      </c>
      <c r="I55" s="11">
        <v>126</v>
      </c>
      <c r="J55" s="3"/>
    </row>
    <row r="56" spans="1:10" ht="75" customHeight="1" x14ac:dyDescent="0.3">
      <c r="A56" s="11" t="s">
        <v>61</v>
      </c>
      <c r="B56" s="10">
        <v>16</v>
      </c>
      <c r="C56" s="11">
        <v>0</v>
      </c>
      <c r="D56" s="11">
        <v>100</v>
      </c>
      <c r="E56" s="11">
        <v>16</v>
      </c>
      <c r="F56" s="11">
        <v>0</v>
      </c>
      <c r="G56" s="11">
        <v>0</v>
      </c>
      <c r="H56" s="11">
        <v>0</v>
      </c>
      <c r="I56" s="11">
        <v>116</v>
      </c>
      <c r="J56" s="3"/>
    </row>
    <row r="57" spans="1:10" ht="15.75" customHeight="1" x14ac:dyDescent="0.3">
      <c r="A57" s="31" t="s">
        <v>40</v>
      </c>
      <c r="B57" s="31"/>
      <c r="C57" s="31"/>
      <c r="D57" s="31"/>
      <c r="E57" s="31"/>
      <c r="F57" s="31"/>
      <c r="G57" s="31"/>
      <c r="H57" s="31"/>
      <c r="I57" s="31"/>
      <c r="J57" s="6"/>
    </row>
    <row r="58" spans="1:10" ht="15" customHeight="1" x14ac:dyDescent="0.3">
      <c r="A58" s="16"/>
      <c r="B58" s="17"/>
      <c r="C58" s="17"/>
      <c r="D58" s="17"/>
      <c r="E58" s="17"/>
      <c r="F58" s="17"/>
      <c r="G58" s="17"/>
      <c r="H58" s="17"/>
      <c r="I58" s="17"/>
      <c r="J58" s="4"/>
    </row>
    <row r="59" spans="1:10" ht="20.25" x14ac:dyDescent="0.3">
      <c r="A59" s="18"/>
      <c r="B59" s="19"/>
      <c r="C59" s="19"/>
      <c r="D59" s="19"/>
      <c r="E59" s="19"/>
      <c r="F59" s="19"/>
      <c r="G59" s="19"/>
      <c r="H59" s="20"/>
      <c r="I59" s="19"/>
      <c r="J59" s="7"/>
    </row>
    <row r="60" spans="1:10" ht="45.6" customHeight="1" x14ac:dyDescent="0.3">
      <c r="A60" s="32" t="s">
        <v>62</v>
      </c>
      <c r="B60" s="32"/>
      <c r="C60" s="32"/>
      <c r="D60" s="32"/>
      <c r="E60" s="32"/>
      <c r="F60" s="32"/>
      <c r="G60" s="32"/>
      <c r="H60" s="32"/>
      <c r="I60" s="32"/>
      <c r="J60" s="5"/>
    </row>
    <row r="61" spans="1:10" ht="75" customHeight="1" x14ac:dyDescent="0.3">
      <c r="A61" s="10" t="s">
        <v>1</v>
      </c>
      <c r="B61" s="10" t="s">
        <v>2</v>
      </c>
      <c r="C61" s="10" t="s">
        <v>42</v>
      </c>
      <c r="D61" s="10" t="s">
        <v>63</v>
      </c>
      <c r="E61" s="10" t="s">
        <v>44</v>
      </c>
      <c r="F61" s="10" t="s">
        <v>6</v>
      </c>
      <c r="G61" s="10" t="s">
        <v>7</v>
      </c>
      <c r="H61" s="10" t="s">
        <v>45</v>
      </c>
      <c r="I61" s="10" t="s">
        <v>9</v>
      </c>
    </row>
    <row r="62" spans="1:10" ht="20.25" x14ac:dyDescent="0.3">
      <c r="A62" s="10">
        <v>1</v>
      </c>
      <c r="B62" s="10">
        <v>2</v>
      </c>
      <c r="C62" s="10">
        <v>3</v>
      </c>
      <c r="D62" s="10">
        <v>4</v>
      </c>
      <c r="E62" s="10">
        <v>5</v>
      </c>
      <c r="F62" s="10">
        <v>6</v>
      </c>
      <c r="G62" s="10">
        <v>7</v>
      </c>
      <c r="H62" s="10">
        <v>8</v>
      </c>
      <c r="I62" s="10">
        <v>9</v>
      </c>
    </row>
    <row r="63" spans="1:10" ht="37.5" customHeight="1" x14ac:dyDescent="0.3">
      <c r="A63" s="10" t="s">
        <v>64</v>
      </c>
      <c r="B63" s="10">
        <v>1</v>
      </c>
      <c r="C63" s="11">
        <v>0</v>
      </c>
      <c r="D63" s="11">
        <v>1</v>
      </c>
      <c r="E63" s="11">
        <v>2</v>
      </c>
      <c r="F63" s="11">
        <v>0</v>
      </c>
      <c r="G63" s="11">
        <v>0</v>
      </c>
      <c r="H63" s="11">
        <v>0</v>
      </c>
      <c r="I63" s="11">
        <f t="shared" ref="I63:I84" si="1">SUM(C63:H63)</f>
        <v>3</v>
      </c>
    </row>
    <row r="64" spans="1:10" ht="37.5" customHeight="1" x14ac:dyDescent="0.3">
      <c r="A64" s="11" t="s">
        <v>65</v>
      </c>
      <c r="B64" s="10">
        <v>2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f t="shared" si="1"/>
        <v>1</v>
      </c>
    </row>
    <row r="65" spans="1:9" ht="93.75" customHeight="1" x14ac:dyDescent="0.3">
      <c r="A65" s="11" t="s">
        <v>66</v>
      </c>
      <c r="B65" s="10">
        <v>3</v>
      </c>
      <c r="C65" s="11">
        <v>0</v>
      </c>
      <c r="D65" s="11">
        <v>0</v>
      </c>
      <c r="E65" s="11">
        <v>2</v>
      </c>
      <c r="F65" s="11">
        <v>0</v>
      </c>
      <c r="G65" s="11">
        <v>0</v>
      </c>
      <c r="H65" s="11">
        <v>0</v>
      </c>
      <c r="I65" s="11">
        <f t="shared" si="1"/>
        <v>2</v>
      </c>
    </row>
    <row r="66" spans="1:9" ht="67.5" customHeight="1" x14ac:dyDescent="0.3">
      <c r="A66" s="10" t="s">
        <v>67</v>
      </c>
      <c r="B66" s="10">
        <v>4</v>
      </c>
      <c r="C66" s="11">
        <v>0</v>
      </c>
      <c r="D66" s="11">
        <v>10</v>
      </c>
      <c r="E66" s="11">
        <v>20</v>
      </c>
      <c r="F66" s="11">
        <v>0</v>
      </c>
      <c r="G66" s="11">
        <v>0</v>
      </c>
      <c r="H66" s="11">
        <v>0</v>
      </c>
      <c r="I66" s="11">
        <f t="shared" si="1"/>
        <v>30</v>
      </c>
    </row>
    <row r="67" spans="1:9" ht="75" customHeight="1" x14ac:dyDescent="0.3">
      <c r="A67" s="11" t="s">
        <v>68</v>
      </c>
      <c r="B67" s="10">
        <v>5</v>
      </c>
      <c r="C67" s="11">
        <v>0</v>
      </c>
      <c r="D67" s="11">
        <v>10</v>
      </c>
      <c r="E67" s="11">
        <v>0</v>
      </c>
      <c r="F67" s="11">
        <v>0</v>
      </c>
      <c r="G67" s="11">
        <v>0</v>
      </c>
      <c r="H67" s="11">
        <v>0</v>
      </c>
      <c r="I67" s="11">
        <f t="shared" si="1"/>
        <v>10</v>
      </c>
    </row>
    <row r="68" spans="1:9" ht="63.75" customHeight="1" x14ac:dyDescent="0.3">
      <c r="A68" s="11" t="s">
        <v>69</v>
      </c>
      <c r="B68" s="10">
        <v>6</v>
      </c>
      <c r="C68" s="11">
        <v>0</v>
      </c>
      <c r="D68" s="11">
        <v>0</v>
      </c>
      <c r="E68" s="11">
        <v>20</v>
      </c>
      <c r="F68" s="11">
        <v>0</v>
      </c>
      <c r="G68" s="11">
        <v>0</v>
      </c>
      <c r="H68" s="11">
        <v>0</v>
      </c>
      <c r="I68" s="11">
        <f t="shared" si="1"/>
        <v>20</v>
      </c>
    </row>
    <row r="69" spans="1:9" ht="56.25" customHeight="1" x14ac:dyDescent="0.3">
      <c r="A69" s="10" t="s">
        <v>70</v>
      </c>
      <c r="B69" s="10">
        <v>7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f t="shared" si="1"/>
        <v>0</v>
      </c>
    </row>
    <row r="70" spans="1:9" ht="76.5" customHeight="1" x14ac:dyDescent="0.3">
      <c r="A70" s="11" t="s">
        <v>71</v>
      </c>
      <c r="B70" s="10">
        <v>8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f t="shared" si="1"/>
        <v>0</v>
      </c>
    </row>
    <row r="71" spans="1:9" ht="73.5" customHeight="1" x14ac:dyDescent="0.3">
      <c r="A71" s="10" t="s">
        <v>72</v>
      </c>
      <c r="B71" s="10">
        <v>9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f t="shared" si="1"/>
        <v>0</v>
      </c>
    </row>
    <row r="72" spans="1:9" ht="89.25" customHeight="1" x14ac:dyDescent="0.3">
      <c r="A72" s="11" t="s">
        <v>73</v>
      </c>
      <c r="B72" s="10">
        <v>10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f t="shared" si="1"/>
        <v>0</v>
      </c>
    </row>
    <row r="73" spans="1:9" ht="57.6" customHeight="1" x14ac:dyDescent="0.3">
      <c r="A73" s="10" t="s">
        <v>74</v>
      </c>
      <c r="B73" s="10">
        <v>11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f t="shared" si="1"/>
        <v>0</v>
      </c>
    </row>
    <row r="74" spans="1:9" ht="75" customHeight="1" x14ac:dyDescent="0.3">
      <c r="A74" s="10" t="s">
        <v>75</v>
      </c>
      <c r="B74" s="10">
        <v>12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f t="shared" si="1"/>
        <v>0</v>
      </c>
    </row>
    <row r="75" spans="1:9" ht="75" customHeight="1" x14ac:dyDescent="0.3">
      <c r="A75" s="10" t="s">
        <v>76</v>
      </c>
      <c r="B75" s="10">
        <v>13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f t="shared" si="1"/>
        <v>0</v>
      </c>
    </row>
    <row r="76" spans="1:9" ht="93.75" customHeight="1" x14ac:dyDescent="0.3">
      <c r="A76" s="10" t="s">
        <v>77</v>
      </c>
      <c r="B76" s="10">
        <v>14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f t="shared" si="1"/>
        <v>0</v>
      </c>
    </row>
    <row r="77" spans="1:9" ht="75" customHeight="1" x14ac:dyDescent="0.3">
      <c r="A77" s="10" t="s">
        <v>78</v>
      </c>
      <c r="B77" s="10">
        <v>15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f t="shared" si="1"/>
        <v>0</v>
      </c>
    </row>
    <row r="78" spans="1:9" ht="112.5" customHeight="1" x14ac:dyDescent="0.3">
      <c r="A78" s="10" t="s">
        <v>79</v>
      </c>
      <c r="B78" s="10">
        <v>16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f t="shared" si="1"/>
        <v>0</v>
      </c>
    </row>
    <row r="79" spans="1:9" ht="56.25" customHeight="1" x14ac:dyDescent="0.3">
      <c r="A79" s="10" t="s">
        <v>80</v>
      </c>
      <c r="B79" s="10">
        <v>17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f t="shared" si="1"/>
        <v>0</v>
      </c>
    </row>
    <row r="80" spans="1:9" ht="81.75" customHeight="1" x14ac:dyDescent="0.3">
      <c r="A80" s="10" t="s">
        <v>81</v>
      </c>
      <c r="B80" s="10">
        <v>18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f t="shared" si="1"/>
        <v>0</v>
      </c>
    </row>
    <row r="81" spans="1:10" ht="75" customHeight="1" x14ac:dyDescent="0.3">
      <c r="A81" s="10" t="s">
        <v>82</v>
      </c>
      <c r="B81" s="10">
        <v>19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f t="shared" si="1"/>
        <v>0</v>
      </c>
    </row>
    <row r="82" spans="1:10" ht="93.75" customHeight="1" x14ac:dyDescent="0.3">
      <c r="A82" s="10" t="s">
        <v>83</v>
      </c>
      <c r="B82" s="10">
        <v>20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f t="shared" si="1"/>
        <v>0</v>
      </c>
    </row>
    <row r="83" spans="1:10" ht="75" customHeight="1" x14ac:dyDescent="0.3">
      <c r="A83" s="10" t="s">
        <v>84</v>
      </c>
      <c r="B83" s="10">
        <v>21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f t="shared" si="1"/>
        <v>0</v>
      </c>
    </row>
    <row r="84" spans="1:10" ht="71.25" customHeight="1" x14ac:dyDescent="0.3">
      <c r="A84" s="10" t="s">
        <v>85</v>
      </c>
      <c r="B84" s="10">
        <v>22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f t="shared" si="1"/>
        <v>0</v>
      </c>
    </row>
    <row r="85" spans="1:10" ht="20.25" x14ac:dyDescent="0.3">
      <c r="A85" s="21"/>
      <c r="B85" s="22"/>
      <c r="C85" s="23"/>
      <c r="D85" s="23"/>
      <c r="E85" s="23"/>
      <c r="F85" s="23"/>
      <c r="G85" s="23"/>
      <c r="H85" s="23"/>
      <c r="I85" s="22"/>
      <c r="J85" s="3"/>
    </row>
    <row r="86" spans="1:10" ht="20.25" x14ac:dyDescent="0.3">
      <c r="A86" s="21"/>
      <c r="B86" s="22"/>
      <c r="C86" s="23"/>
      <c r="D86" s="23"/>
      <c r="E86" s="23"/>
      <c r="F86" s="23"/>
      <c r="G86" s="23"/>
      <c r="H86" s="23"/>
      <c r="I86" s="22"/>
      <c r="J86" s="3"/>
    </row>
    <row r="87" spans="1:10" ht="20.25" x14ac:dyDescent="0.3">
      <c r="A87" s="30" t="s">
        <v>86</v>
      </c>
      <c r="B87" s="30"/>
      <c r="C87" s="30"/>
      <c r="D87" s="30"/>
      <c r="E87" s="30"/>
      <c r="F87" s="30"/>
      <c r="G87" s="30"/>
      <c r="H87" s="30"/>
      <c r="I87" s="30"/>
      <c r="J87" s="8"/>
    </row>
    <row r="88" spans="1:10" ht="75" customHeight="1" x14ac:dyDescent="0.3">
      <c r="A88" s="10" t="s">
        <v>1</v>
      </c>
      <c r="B88" s="10" t="s">
        <v>2</v>
      </c>
      <c r="C88" s="10" t="s">
        <v>42</v>
      </c>
      <c r="D88" s="10" t="s">
        <v>63</v>
      </c>
      <c r="E88" s="10" t="s">
        <v>44</v>
      </c>
      <c r="F88" s="10" t="s">
        <v>6</v>
      </c>
      <c r="G88" s="10" t="s">
        <v>7</v>
      </c>
      <c r="H88" s="10" t="s">
        <v>45</v>
      </c>
      <c r="I88" s="10" t="s">
        <v>9</v>
      </c>
      <c r="J88" s="3"/>
    </row>
    <row r="89" spans="1:10" ht="20.25" x14ac:dyDescent="0.3">
      <c r="A89" s="10">
        <v>1</v>
      </c>
      <c r="B89" s="10">
        <v>2</v>
      </c>
      <c r="C89" s="10">
        <v>3</v>
      </c>
      <c r="D89" s="10">
        <v>4</v>
      </c>
      <c r="E89" s="10">
        <v>5</v>
      </c>
      <c r="F89" s="10">
        <v>6</v>
      </c>
      <c r="G89" s="10">
        <v>7</v>
      </c>
      <c r="H89" s="10">
        <v>8</v>
      </c>
      <c r="I89" s="10">
        <v>9</v>
      </c>
      <c r="J89" s="3"/>
    </row>
    <row r="90" spans="1:10" ht="75" customHeight="1" x14ac:dyDescent="0.3">
      <c r="A90" s="10" t="s">
        <v>87</v>
      </c>
      <c r="B90" s="10">
        <v>1</v>
      </c>
      <c r="C90" s="11">
        <v>0</v>
      </c>
      <c r="D90" s="11">
        <v>163</v>
      </c>
      <c r="E90" s="11">
        <v>37</v>
      </c>
      <c r="F90" s="11">
        <v>0</v>
      </c>
      <c r="G90" s="11">
        <v>0</v>
      </c>
      <c r="H90" s="11">
        <v>0</v>
      </c>
      <c r="I90" s="11">
        <f t="shared" ref="I90:I98" si="2">SUM(C90:H90)</f>
        <v>200</v>
      </c>
      <c r="J90" s="9"/>
    </row>
    <row r="91" spans="1:10" ht="56.25" customHeight="1" x14ac:dyDescent="0.3">
      <c r="A91" s="10" t="s">
        <v>88</v>
      </c>
      <c r="B91" s="10">
        <v>2</v>
      </c>
      <c r="C91" s="11">
        <v>0</v>
      </c>
      <c r="D91" s="11">
        <v>14</v>
      </c>
      <c r="E91" s="11">
        <v>7</v>
      </c>
      <c r="F91" s="11">
        <v>0</v>
      </c>
      <c r="G91" s="11">
        <v>0</v>
      </c>
      <c r="H91" s="11">
        <v>0</v>
      </c>
      <c r="I91" s="11">
        <f t="shared" si="2"/>
        <v>21</v>
      </c>
      <c r="J91" s="3"/>
    </row>
    <row r="92" spans="1:10" ht="37.5" customHeight="1" x14ac:dyDescent="0.3">
      <c r="A92" s="10" t="s">
        <v>89</v>
      </c>
      <c r="B92" s="10">
        <v>3</v>
      </c>
      <c r="C92" s="11">
        <v>0</v>
      </c>
      <c r="D92" s="11">
        <v>94</v>
      </c>
      <c r="E92" s="11">
        <v>12</v>
      </c>
      <c r="F92" s="11">
        <v>0</v>
      </c>
      <c r="G92" s="11">
        <v>0</v>
      </c>
      <c r="H92" s="11">
        <v>0</v>
      </c>
      <c r="I92" s="11">
        <f t="shared" si="2"/>
        <v>106</v>
      </c>
      <c r="J92" s="3"/>
    </row>
    <row r="93" spans="1:10" ht="37.5" customHeight="1" x14ac:dyDescent="0.3">
      <c r="A93" s="10" t="s">
        <v>90</v>
      </c>
      <c r="B93" s="10">
        <v>4</v>
      </c>
      <c r="C93" s="11">
        <v>0</v>
      </c>
      <c r="D93" s="11">
        <v>3</v>
      </c>
      <c r="E93" s="11">
        <v>0</v>
      </c>
      <c r="F93" s="11">
        <v>0</v>
      </c>
      <c r="G93" s="11">
        <v>0</v>
      </c>
      <c r="H93" s="11">
        <v>0</v>
      </c>
      <c r="I93" s="11">
        <f t="shared" si="2"/>
        <v>3</v>
      </c>
      <c r="J93" s="3"/>
    </row>
    <row r="94" spans="1:10" ht="37.5" customHeight="1" x14ac:dyDescent="0.3">
      <c r="A94" s="11" t="s">
        <v>91</v>
      </c>
      <c r="B94" s="10">
        <v>5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f t="shared" si="2"/>
        <v>0</v>
      </c>
      <c r="J94" s="9"/>
    </row>
    <row r="95" spans="1:10" ht="20.25" x14ac:dyDescent="0.3">
      <c r="A95" s="11" t="s">
        <v>92</v>
      </c>
      <c r="B95" s="10">
        <v>6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f t="shared" si="2"/>
        <v>0</v>
      </c>
      <c r="J95" s="9"/>
    </row>
    <row r="96" spans="1:10" ht="20.25" x14ac:dyDescent="0.3">
      <c r="A96" s="10" t="s">
        <v>93</v>
      </c>
      <c r="B96" s="10">
        <v>7</v>
      </c>
      <c r="C96" s="11">
        <v>0</v>
      </c>
      <c r="D96" s="11">
        <v>13</v>
      </c>
      <c r="E96" s="11">
        <v>7</v>
      </c>
      <c r="F96" s="11">
        <v>0</v>
      </c>
      <c r="G96" s="11">
        <v>0</v>
      </c>
      <c r="H96" s="11">
        <v>0</v>
      </c>
      <c r="I96" s="11">
        <f t="shared" si="2"/>
        <v>20</v>
      </c>
      <c r="J96" s="9"/>
    </row>
    <row r="97" spans="1:10" ht="56.25" customHeight="1" x14ac:dyDescent="0.3">
      <c r="A97" s="11" t="s">
        <v>94</v>
      </c>
      <c r="B97" s="10">
        <v>8</v>
      </c>
      <c r="C97" s="11">
        <v>0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f t="shared" si="2"/>
        <v>1</v>
      </c>
      <c r="J97" s="9"/>
    </row>
    <row r="98" spans="1:10" ht="88.5" customHeight="1" x14ac:dyDescent="0.3">
      <c r="A98" s="11" t="s">
        <v>95</v>
      </c>
      <c r="B98" s="10">
        <v>9</v>
      </c>
      <c r="C98" s="11">
        <v>0</v>
      </c>
      <c r="D98" s="11">
        <v>12</v>
      </c>
      <c r="E98" s="11">
        <v>7</v>
      </c>
      <c r="F98" s="11">
        <v>0</v>
      </c>
      <c r="G98" s="11">
        <v>0</v>
      </c>
      <c r="H98" s="11">
        <v>0</v>
      </c>
      <c r="I98" s="11">
        <f t="shared" si="2"/>
        <v>19</v>
      </c>
      <c r="J98" s="9"/>
    </row>
    <row r="99" spans="1:10" ht="15" customHeight="1" x14ac:dyDescent="0.3">
      <c r="A99" s="31" t="s">
        <v>40</v>
      </c>
      <c r="B99" s="31"/>
      <c r="C99" s="31"/>
      <c r="D99" s="31"/>
      <c r="E99" s="31"/>
      <c r="F99" s="31"/>
      <c r="G99" s="31"/>
      <c r="H99" s="31"/>
      <c r="I99" s="31"/>
      <c r="J99" s="4"/>
    </row>
    <row r="100" spans="1:10" ht="20.25" x14ac:dyDescent="0.3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10" ht="20.25" x14ac:dyDescent="0.3">
      <c r="A101" s="12"/>
      <c r="B101" s="13"/>
      <c r="C101" s="13"/>
      <c r="D101" s="13"/>
      <c r="E101" s="13"/>
      <c r="F101" s="13"/>
      <c r="G101" s="13"/>
      <c r="H101" s="14"/>
      <c r="I101" s="13"/>
      <c r="J101" s="3"/>
    </row>
    <row r="102" spans="1:10" ht="20.25" x14ac:dyDescent="0.3">
      <c r="A102" s="30" t="s">
        <v>96</v>
      </c>
      <c r="B102" s="30"/>
      <c r="C102" s="30"/>
      <c r="D102" s="30"/>
      <c r="E102" s="30"/>
      <c r="F102" s="30"/>
      <c r="G102" s="30"/>
      <c r="H102" s="30"/>
      <c r="I102" s="30"/>
      <c r="J102" s="8"/>
    </row>
    <row r="103" spans="1:10" ht="75" customHeight="1" x14ac:dyDescent="0.3">
      <c r="A103" s="10" t="s">
        <v>1</v>
      </c>
      <c r="B103" s="10" t="s">
        <v>2</v>
      </c>
      <c r="C103" s="10" t="s">
        <v>42</v>
      </c>
      <c r="D103" s="10" t="s">
        <v>63</v>
      </c>
      <c r="E103" s="10" t="s">
        <v>44</v>
      </c>
      <c r="F103" s="10" t="s">
        <v>6</v>
      </c>
      <c r="G103" s="10" t="s">
        <v>7</v>
      </c>
      <c r="H103" s="10" t="s">
        <v>45</v>
      </c>
      <c r="I103" s="10" t="s">
        <v>9</v>
      </c>
      <c r="J103" s="3"/>
    </row>
    <row r="104" spans="1:10" ht="20.25" x14ac:dyDescent="0.3">
      <c r="A104" s="10">
        <v>1</v>
      </c>
      <c r="B104" s="10">
        <v>2</v>
      </c>
      <c r="C104" s="10">
        <v>3</v>
      </c>
      <c r="D104" s="10">
        <v>4</v>
      </c>
      <c r="E104" s="10">
        <v>5</v>
      </c>
      <c r="F104" s="10">
        <v>6</v>
      </c>
      <c r="G104" s="10">
        <v>7</v>
      </c>
      <c r="H104" s="10">
        <v>8</v>
      </c>
      <c r="I104" s="10">
        <v>9</v>
      </c>
      <c r="J104" s="3"/>
    </row>
    <row r="105" spans="1:10" ht="56.25" customHeight="1" x14ac:dyDescent="0.3">
      <c r="A105" s="10" t="s">
        <v>97</v>
      </c>
      <c r="B105" s="10">
        <v>1</v>
      </c>
      <c r="C105" s="11">
        <v>0</v>
      </c>
      <c r="D105" s="11">
        <v>3077.37</v>
      </c>
      <c r="E105" s="11">
        <v>1482.72</v>
      </c>
      <c r="F105" s="11">
        <v>0</v>
      </c>
      <c r="G105" s="11">
        <v>0</v>
      </c>
      <c r="H105" s="11">
        <v>0</v>
      </c>
      <c r="I105" s="11">
        <f t="shared" ref="I105:I121" si="3">SUM(C105:H105)</f>
        <v>4560.09</v>
      </c>
      <c r="J105" s="3"/>
    </row>
    <row r="106" spans="1:10" ht="37.5" customHeight="1" x14ac:dyDescent="0.3">
      <c r="A106" s="11" t="s">
        <v>98</v>
      </c>
      <c r="B106" s="10">
        <v>2</v>
      </c>
      <c r="C106" s="11">
        <v>0</v>
      </c>
      <c r="D106" s="11">
        <v>1341.88</v>
      </c>
      <c r="E106" s="11">
        <v>403.47</v>
      </c>
      <c r="F106" s="11">
        <v>0</v>
      </c>
      <c r="G106" s="11">
        <v>0</v>
      </c>
      <c r="H106" s="11">
        <v>0</v>
      </c>
      <c r="I106" s="11">
        <f t="shared" si="3"/>
        <v>1745.3500000000001</v>
      </c>
      <c r="J106" s="3"/>
    </row>
    <row r="107" spans="1:10" ht="37.5" customHeight="1" x14ac:dyDescent="0.3">
      <c r="A107" s="11" t="s">
        <v>99</v>
      </c>
      <c r="B107" s="10">
        <v>3</v>
      </c>
      <c r="C107" s="11">
        <v>0</v>
      </c>
      <c r="D107" s="11">
        <v>894.59</v>
      </c>
      <c r="E107" s="11">
        <v>1055.25</v>
      </c>
      <c r="F107" s="11">
        <v>0</v>
      </c>
      <c r="G107" s="11">
        <v>0</v>
      </c>
      <c r="H107" s="11">
        <v>0</v>
      </c>
      <c r="I107" s="11">
        <f t="shared" si="3"/>
        <v>1949.8400000000001</v>
      </c>
      <c r="J107" s="3"/>
    </row>
    <row r="108" spans="1:10" ht="37.5" customHeight="1" x14ac:dyDescent="0.3">
      <c r="A108" s="11" t="s">
        <v>100</v>
      </c>
      <c r="B108" s="10">
        <v>4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f t="shared" si="3"/>
        <v>0</v>
      </c>
      <c r="J108" s="3"/>
    </row>
    <row r="109" spans="1:10" ht="56.25" customHeight="1" x14ac:dyDescent="0.3">
      <c r="A109" s="11" t="s">
        <v>101</v>
      </c>
      <c r="B109" s="10">
        <v>5</v>
      </c>
      <c r="C109" s="11">
        <v>0</v>
      </c>
      <c r="D109" s="11">
        <v>840.9</v>
      </c>
      <c r="E109" s="11">
        <v>24</v>
      </c>
      <c r="F109" s="11">
        <v>0</v>
      </c>
      <c r="G109" s="11">
        <v>0</v>
      </c>
      <c r="H109" s="11">
        <v>0</v>
      </c>
      <c r="I109" s="11">
        <f t="shared" si="3"/>
        <v>864.9</v>
      </c>
      <c r="J109" s="3"/>
    </row>
    <row r="110" spans="1:10" ht="37.5" customHeight="1" x14ac:dyDescent="0.3">
      <c r="A110" s="11" t="s">
        <v>102</v>
      </c>
      <c r="B110" s="10">
        <v>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f t="shared" si="3"/>
        <v>0</v>
      </c>
      <c r="J110" s="3"/>
    </row>
    <row r="111" spans="1:10" ht="20.25" x14ac:dyDescent="0.3">
      <c r="A111" s="11" t="s">
        <v>103</v>
      </c>
      <c r="B111" s="10">
        <v>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f t="shared" si="3"/>
        <v>0</v>
      </c>
      <c r="J111" s="3"/>
    </row>
    <row r="112" spans="1:10" ht="88.5" customHeight="1" x14ac:dyDescent="0.3">
      <c r="A112" s="10" t="s">
        <v>104</v>
      </c>
      <c r="B112" s="10">
        <v>8</v>
      </c>
      <c r="C112" s="11">
        <v>0</v>
      </c>
      <c r="D112" s="11">
        <v>857.6</v>
      </c>
      <c r="E112" s="11">
        <v>496.83</v>
      </c>
      <c r="F112" s="11">
        <v>0</v>
      </c>
      <c r="G112" s="11">
        <v>0</v>
      </c>
      <c r="H112" s="11">
        <v>0</v>
      </c>
      <c r="I112" s="11">
        <f t="shared" si="3"/>
        <v>1354.43</v>
      </c>
      <c r="J112" s="3"/>
    </row>
    <row r="113" spans="1:10" ht="37.5" customHeight="1" x14ac:dyDescent="0.3">
      <c r="A113" s="11" t="s">
        <v>98</v>
      </c>
      <c r="B113" s="10">
        <v>9</v>
      </c>
      <c r="C113" s="11">
        <v>0</v>
      </c>
      <c r="D113" s="11">
        <v>514.55999999999995</v>
      </c>
      <c r="E113" s="11">
        <v>213.13</v>
      </c>
      <c r="F113" s="11">
        <v>0</v>
      </c>
      <c r="G113" s="11">
        <v>0</v>
      </c>
      <c r="H113" s="11">
        <v>0</v>
      </c>
      <c r="I113" s="11">
        <f t="shared" si="3"/>
        <v>727.68999999999994</v>
      </c>
      <c r="J113" s="3"/>
    </row>
    <row r="114" spans="1:10" ht="37.5" customHeight="1" x14ac:dyDescent="0.3">
      <c r="A114" s="11" t="s">
        <v>99</v>
      </c>
      <c r="B114" s="10">
        <v>10</v>
      </c>
      <c r="C114" s="11">
        <v>0</v>
      </c>
      <c r="D114" s="11">
        <v>343.04</v>
      </c>
      <c r="E114" s="11">
        <v>283.7</v>
      </c>
      <c r="F114" s="11">
        <v>0</v>
      </c>
      <c r="G114" s="11">
        <v>0</v>
      </c>
      <c r="H114" s="11">
        <v>0</v>
      </c>
      <c r="I114" s="11">
        <f t="shared" si="3"/>
        <v>626.74</v>
      </c>
      <c r="J114" s="3"/>
    </row>
    <row r="115" spans="1:10" ht="20.25" x14ac:dyDescent="0.3">
      <c r="A115" s="11" t="s">
        <v>103</v>
      </c>
      <c r="B115" s="10">
        <v>11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f t="shared" si="3"/>
        <v>0</v>
      </c>
      <c r="J115" s="3"/>
    </row>
    <row r="116" spans="1:10" ht="59.25" customHeight="1" x14ac:dyDescent="0.3">
      <c r="A116" s="10" t="s">
        <v>105</v>
      </c>
      <c r="B116" s="10">
        <v>12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f t="shared" si="3"/>
        <v>0</v>
      </c>
      <c r="J116" s="3"/>
    </row>
    <row r="117" spans="1:10" ht="85.5" customHeight="1" x14ac:dyDescent="0.3">
      <c r="A117" s="10" t="s">
        <v>106</v>
      </c>
      <c r="B117" s="10">
        <v>13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f t="shared" si="3"/>
        <v>0</v>
      </c>
      <c r="J117" s="3"/>
    </row>
    <row r="118" spans="1:10" ht="83.25" customHeight="1" x14ac:dyDescent="0.3">
      <c r="A118" s="10" t="s">
        <v>107</v>
      </c>
      <c r="B118" s="10">
        <v>14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f t="shared" si="3"/>
        <v>0</v>
      </c>
      <c r="J118" s="3"/>
    </row>
    <row r="119" spans="1:10" ht="37.5" customHeight="1" x14ac:dyDescent="0.3">
      <c r="A119" s="11" t="s">
        <v>98</v>
      </c>
      <c r="B119" s="10">
        <v>15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f t="shared" si="3"/>
        <v>0</v>
      </c>
      <c r="J119" s="3"/>
    </row>
    <row r="120" spans="1:10" ht="37.5" customHeight="1" x14ac:dyDescent="0.3">
      <c r="A120" s="11" t="s">
        <v>99</v>
      </c>
      <c r="B120" s="10">
        <v>16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f t="shared" si="3"/>
        <v>0</v>
      </c>
      <c r="J120" s="3"/>
    </row>
    <row r="121" spans="1:10" ht="20.25" x14ac:dyDescent="0.3">
      <c r="A121" s="11" t="s">
        <v>103</v>
      </c>
      <c r="B121" s="10">
        <v>17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f t="shared" si="3"/>
        <v>0</v>
      </c>
      <c r="J121" s="3"/>
    </row>
    <row r="122" spans="1:10" ht="56.25" customHeight="1" x14ac:dyDescent="0.3">
      <c r="A122" s="10" t="s">
        <v>108</v>
      </c>
      <c r="B122" s="10">
        <v>18</v>
      </c>
      <c r="C122" s="11"/>
      <c r="D122" s="11"/>
      <c r="E122" s="11"/>
      <c r="F122" s="11"/>
      <c r="G122" s="11"/>
      <c r="H122" s="11"/>
      <c r="I122" s="11"/>
      <c r="J122" s="3"/>
    </row>
    <row r="123" spans="1:10" ht="56.25" customHeight="1" x14ac:dyDescent="0.3">
      <c r="A123" s="10" t="s">
        <v>109</v>
      </c>
      <c r="B123" s="10">
        <v>19</v>
      </c>
      <c r="C123" s="11"/>
      <c r="D123" s="11"/>
      <c r="E123" s="11"/>
      <c r="F123" s="11"/>
      <c r="G123" s="11"/>
      <c r="H123" s="11"/>
      <c r="I123" s="11"/>
      <c r="J123" s="3"/>
    </row>
    <row r="124" spans="1:10" ht="56.25" customHeight="1" x14ac:dyDescent="0.3">
      <c r="A124" s="10" t="s">
        <v>110</v>
      </c>
      <c r="B124" s="10">
        <v>20</v>
      </c>
      <c r="C124" s="11"/>
      <c r="D124" s="11"/>
      <c r="E124" s="11"/>
      <c r="F124" s="11"/>
      <c r="G124" s="11"/>
      <c r="H124" s="11"/>
      <c r="I124" s="11"/>
      <c r="J124" s="3"/>
    </row>
    <row r="125" spans="1:10" ht="56.25" customHeight="1" x14ac:dyDescent="0.3">
      <c r="A125" s="10" t="s">
        <v>111</v>
      </c>
      <c r="B125" s="10">
        <v>21</v>
      </c>
      <c r="C125" s="11"/>
      <c r="D125" s="11"/>
      <c r="E125" s="11"/>
      <c r="F125" s="11"/>
      <c r="G125" s="11"/>
      <c r="H125" s="11"/>
      <c r="I125" s="11"/>
      <c r="J125" s="3"/>
    </row>
    <row r="126" spans="1:10" ht="56.25" customHeight="1" x14ac:dyDescent="0.3">
      <c r="A126" s="10" t="s">
        <v>112</v>
      </c>
      <c r="B126" s="10">
        <v>22</v>
      </c>
      <c r="C126" s="11"/>
      <c r="D126" s="11"/>
      <c r="E126" s="11"/>
      <c r="F126" s="11"/>
      <c r="G126" s="11"/>
      <c r="H126" s="11"/>
      <c r="I126" s="11"/>
      <c r="J126" s="3"/>
    </row>
    <row r="127" spans="1:10" ht="15" customHeight="1" x14ac:dyDescent="0.3">
      <c r="A127" s="31" t="s">
        <v>40</v>
      </c>
      <c r="B127" s="31"/>
      <c r="C127" s="31"/>
      <c r="D127" s="31"/>
      <c r="E127" s="31"/>
      <c r="F127" s="31"/>
      <c r="G127" s="31"/>
      <c r="H127" s="31"/>
      <c r="I127" s="31"/>
      <c r="J127" s="4"/>
    </row>
    <row r="128" spans="1:10" ht="20.25" x14ac:dyDescent="0.3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10" ht="20.25" x14ac:dyDescent="0.3">
      <c r="A129" s="12"/>
      <c r="B129" s="13"/>
      <c r="C129" s="13"/>
      <c r="D129" s="13"/>
      <c r="E129" s="13"/>
      <c r="F129" s="13"/>
      <c r="G129" s="13"/>
      <c r="H129" s="14"/>
      <c r="I129" s="13"/>
      <c r="J129" s="3"/>
    </row>
    <row r="130" spans="1:10" ht="20.25" x14ac:dyDescent="0.3">
      <c r="A130" s="30" t="s">
        <v>113</v>
      </c>
      <c r="B130" s="30"/>
      <c r="C130" s="30"/>
      <c r="D130" s="30"/>
      <c r="E130" s="30"/>
      <c r="F130" s="30"/>
      <c r="G130" s="30"/>
      <c r="H130" s="30"/>
      <c r="I130" s="30"/>
    </row>
    <row r="131" spans="1:10" ht="93.75" customHeight="1" x14ac:dyDescent="0.3">
      <c r="A131" s="10" t="s">
        <v>1</v>
      </c>
      <c r="B131" s="24" t="s">
        <v>2</v>
      </c>
      <c r="C131" s="10" t="s">
        <v>114</v>
      </c>
      <c r="D131" s="10" t="s">
        <v>115</v>
      </c>
      <c r="E131" s="10" t="s">
        <v>116</v>
      </c>
      <c r="F131" s="10" t="s">
        <v>117</v>
      </c>
      <c r="G131" s="10" t="s">
        <v>118</v>
      </c>
      <c r="H131" s="10" t="s">
        <v>119</v>
      </c>
      <c r="I131" s="10" t="s">
        <v>120</v>
      </c>
    </row>
    <row r="132" spans="1:10" ht="20.25" x14ac:dyDescent="0.3">
      <c r="A132" s="10">
        <v>1</v>
      </c>
      <c r="B132" s="10">
        <v>2</v>
      </c>
      <c r="C132" s="10">
        <v>3</v>
      </c>
      <c r="D132" s="10">
        <v>4</v>
      </c>
      <c r="E132" s="10">
        <v>5</v>
      </c>
      <c r="F132" s="10">
        <v>6</v>
      </c>
      <c r="G132" s="10">
        <v>7</v>
      </c>
      <c r="H132" s="10">
        <v>8</v>
      </c>
      <c r="I132" s="10">
        <v>9</v>
      </c>
    </row>
    <row r="133" spans="1:10" ht="71.25" customHeight="1" x14ac:dyDescent="0.3">
      <c r="A133" s="25" t="s">
        <v>121</v>
      </c>
      <c r="B133" s="24">
        <v>1</v>
      </c>
      <c r="C133" s="11">
        <v>56</v>
      </c>
      <c r="D133" s="11">
        <v>0</v>
      </c>
      <c r="E133" s="11" t="s">
        <v>122</v>
      </c>
      <c r="F133" s="11">
        <v>656</v>
      </c>
      <c r="G133" s="11">
        <v>0</v>
      </c>
      <c r="H133" s="11">
        <v>0</v>
      </c>
      <c r="I133" s="11"/>
    </row>
    <row r="134" spans="1:10" ht="79.5" customHeight="1" x14ac:dyDescent="0.3">
      <c r="A134" s="25" t="s">
        <v>123</v>
      </c>
      <c r="B134" s="24">
        <v>2</v>
      </c>
      <c r="C134" s="11">
        <v>4</v>
      </c>
      <c r="D134" s="11">
        <v>0</v>
      </c>
      <c r="E134" s="11" t="s">
        <v>124</v>
      </c>
      <c r="F134" s="11">
        <v>40</v>
      </c>
      <c r="G134" s="11">
        <v>0</v>
      </c>
      <c r="H134" s="11">
        <v>0</v>
      </c>
      <c r="I134" s="11"/>
    </row>
    <row r="135" spans="1:10" ht="77.25" customHeight="1" x14ac:dyDescent="0.3">
      <c r="A135" s="26" t="s">
        <v>125</v>
      </c>
      <c r="B135" s="24" t="s">
        <v>126</v>
      </c>
      <c r="C135" s="11">
        <v>2</v>
      </c>
      <c r="D135" s="11">
        <v>0</v>
      </c>
      <c r="E135" s="11" t="s">
        <v>127</v>
      </c>
      <c r="F135" s="11">
        <v>20</v>
      </c>
      <c r="G135" s="11">
        <v>0</v>
      </c>
      <c r="H135" s="11">
        <v>0</v>
      </c>
      <c r="I135" s="11"/>
    </row>
    <row r="136" spans="1:10" ht="51" customHeight="1" x14ac:dyDescent="0.3">
      <c r="A136" s="26" t="s">
        <v>128</v>
      </c>
      <c r="B136" s="24" t="s">
        <v>129</v>
      </c>
      <c r="C136" s="11">
        <v>0</v>
      </c>
      <c r="D136" s="11">
        <v>0</v>
      </c>
      <c r="E136" s="11"/>
      <c r="F136" s="11">
        <v>0</v>
      </c>
      <c r="G136" s="11">
        <v>0</v>
      </c>
      <c r="H136" s="11">
        <v>0</v>
      </c>
      <c r="I136" s="11"/>
    </row>
    <row r="137" spans="1:10" ht="74.25" customHeight="1" x14ac:dyDescent="0.3">
      <c r="A137" s="26" t="s">
        <v>130</v>
      </c>
      <c r="B137" s="24" t="s">
        <v>131</v>
      </c>
      <c r="C137" s="11">
        <v>2</v>
      </c>
      <c r="D137" s="11">
        <v>0</v>
      </c>
      <c r="E137" s="11" t="s">
        <v>132</v>
      </c>
      <c r="F137" s="11">
        <v>20</v>
      </c>
      <c r="G137" s="11">
        <v>0</v>
      </c>
      <c r="H137" s="11">
        <v>0</v>
      </c>
      <c r="I137" s="11"/>
    </row>
    <row r="138" spans="1:10" ht="40.5" x14ac:dyDescent="0.3">
      <c r="A138" s="25" t="s">
        <v>133</v>
      </c>
      <c r="B138" s="24">
        <v>3</v>
      </c>
      <c r="C138" s="11">
        <v>50</v>
      </c>
      <c r="D138" s="11">
        <v>15</v>
      </c>
      <c r="E138" s="11" t="s">
        <v>132</v>
      </c>
      <c r="F138" s="11">
        <v>2875</v>
      </c>
      <c r="G138" s="11">
        <v>1500</v>
      </c>
      <c r="H138" s="11">
        <v>0</v>
      </c>
      <c r="I138" s="11"/>
    </row>
    <row r="139" spans="1:10" ht="37.5" customHeight="1" x14ac:dyDescent="0.3">
      <c r="A139" s="25" t="s">
        <v>134</v>
      </c>
      <c r="B139" s="24">
        <v>4</v>
      </c>
      <c r="C139" s="11">
        <v>0</v>
      </c>
      <c r="D139" s="11">
        <v>0</v>
      </c>
      <c r="E139" s="11"/>
      <c r="F139" s="11">
        <v>0</v>
      </c>
      <c r="G139" s="11">
        <v>0</v>
      </c>
      <c r="H139" s="11">
        <v>0</v>
      </c>
      <c r="I139" s="11"/>
    </row>
    <row r="140" spans="1:10" ht="37.5" customHeight="1" x14ac:dyDescent="0.3">
      <c r="A140" s="26" t="s">
        <v>135</v>
      </c>
      <c r="B140" s="24" t="s">
        <v>136</v>
      </c>
      <c r="C140" s="11">
        <v>0</v>
      </c>
      <c r="D140" s="11">
        <v>0</v>
      </c>
      <c r="E140" s="11"/>
      <c r="F140" s="11">
        <v>0</v>
      </c>
      <c r="G140" s="11">
        <v>0</v>
      </c>
      <c r="H140" s="11">
        <v>0</v>
      </c>
      <c r="I140" s="11"/>
    </row>
    <row r="141" spans="1:10" ht="20.25" x14ac:dyDescent="0.3">
      <c r="A141" s="26" t="s">
        <v>137</v>
      </c>
      <c r="B141" s="24" t="s">
        <v>138</v>
      </c>
      <c r="C141" s="11">
        <v>0</v>
      </c>
      <c r="D141" s="11">
        <v>0</v>
      </c>
      <c r="E141" s="11"/>
      <c r="F141" s="11">
        <v>0</v>
      </c>
      <c r="G141" s="11">
        <v>0</v>
      </c>
      <c r="H141" s="11">
        <v>0</v>
      </c>
      <c r="I141" s="11"/>
    </row>
    <row r="142" spans="1:10" ht="37.5" customHeight="1" x14ac:dyDescent="0.3">
      <c r="A142" s="26" t="s">
        <v>130</v>
      </c>
      <c r="B142" s="24" t="s">
        <v>139</v>
      </c>
      <c r="C142" s="11">
        <v>0</v>
      </c>
      <c r="D142" s="11">
        <v>0</v>
      </c>
      <c r="E142" s="11"/>
      <c r="F142" s="11">
        <v>0</v>
      </c>
      <c r="G142" s="11">
        <v>0</v>
      </c>
      <c r="H142" s="11">
        <v>0</v>
      </c>
      <c r="I142" s="11"/>
    </row>
    <row r="143" spans="1:10" ht="67.5" customHeight="1" x14ac:dyDescent="0.3">
      <c r="A143" s="25" t="s">
        <v>140</v>
      </c>
      <c r="B143" s="24">
        <v>5</v>
      </c>
      <c r="C143" s="11">
        <v>9</v>
      </c>
      <c r="D143" s="11">
        <v>0</v>
      </c>
      <c r="E143" s="11" t="s">
        <v>141</v>
      </c>
      <c r="F143" s="11">
        <v>105</v>
      </c>
      <c r="G143" s="11">
        <v>0</v>
      </c>
      <c r="H143" s="11">
        <v>0</v>
      </c>
      <c r="I143" s="11"/>
    </row>
    <row r="144" spans="1:10" ht="98.25" customHeight="1" x14ac:dyDescent="0.3">
      <c r="A144" s="25" t="s">
        <v>142</v>
      </c>
      <c r="B144" s="24">
        <v>6</v>
      </c>
      <c r="C144" s="11">
        <v>356</v>
      </c>
      <c r="D144" s="11">
        <v>18</v>
      </c>
      <c r="E144" s="11" t="s">
        <v>141</v>
      </c>
      <c r="F144" s="11">
        <v>9206</v>
      </c>
      <c r="G144" s="11">
        <v>1680</v>
      </c>
      <c r="H144" s="11">
        <v>0</v>
      </c>
      <c r="I144" s="11"/>
    </row>
    <row r="145" spans="1:9" ht="20.25" x14ac:dyDescent="0.3">
      <c r="A145" s="26" t="s">
        <v>143</v>
      </c>
      <c r="B145" s="24" t="s">
        <v>144</v>
      </c>
      <c r="C145" s="11">
        <v>0</v>
      </c>
      <c r="D145" s="11">
        <v>0</v>
      </c>
      <c r="E145" s="11"/>
      <c r="F145" s="11">
        <v>0</v>
      </c>
      <c r="G145" s="11">
        <v>0</v>
      </c>
      <c r="H145" s="11">
        <v>0</v>
      </c>
      <c r="I145" s="11"/>
    </row>
    <row r="146" spans="1:9" ht="83.25" customHeight="1" x14ac:dyDescent="0.3">
      <c r="A146" s="26" t="s">
        <v>145</v>
      </c>
      <c r="B146" s="24" t="s">
        <v>146</v>
      </c>
      <c r="C146" s="11">
        <v>64</v>
      </c>
      <c r="D146" s="11">
        <v>0</v>
      </c>
      <c r="E146" s="11" t="s">
        <v>141</v>
      </c>
      <c r="F146" s="11">
        <v>1117</v>
      </c>
      <c r="G146" s="11">
        <v>0</v>
      </c>
      <c r="H146" s="11">
        <v>0</v>
      </c>
      <c r="I146" s="11"/>
    </row>
    <row r="147" spans="1:9" ht="40.5" x14ac:dyDescent="0.3">
      <c r="A147" s="26" t="s">
        <v>147</v>
      </c>
      <c r="B147" s="24" t="s">
        <v>148</v>
      </c>
      <c r="C147" s="11">
        <v>69</v>
      </c>
      <c r="D147" s="11">
        <v>0</v>
      </c>
      <c r="E147" s="11" t="s">
        <v>149</v>
      </c>
      <c r="F147" s="11">
        <v>498</v>
      </c>
      <c r="G147" s="11">
        <v>0</v>
      </c>
      <c r="H147" s="11">
        <v>0</v>
      </c>
      <c r="I147" s="11"/>
    </row>
    <row r="148" spans="1:9" ht="20.25" x14ac:dyDescent="0.3">
      <c r="A148" s="26" t="s">
        <v>150</v>
      </c>
      <c r="B148" s="24" t="s">
        <v>151</v>
      </c>
      <c r="C148" s="11">
        <v>0</v>
      </c>
      <c r="D148" s="11">
        <v>0</v>
      </c>
      <c r="E148" s="11"/>
      <c r="F148" s="11">
        <v>0</v>
      </c>
      <c r="G148" s="11">
        <v>0</v>
      </c>
      <c r="H148" s="11">
        <v>0</v>
      </c>
      <c r="I148" s="11"/>
    </row>
    <row r="149" spans="1:9" ht="75.75" customHeight="1" x14ac:dyDescent="0.3">
      <c r="A149" s="26" t="s">
        <v>130</v>
      </c>
      <c r="B149" s="24" t="s">
        <v>152</v>
      </c>
      <c r="C149" s="11">
        <v>223</v>
      </c>
      <c r="D149" s="11">
        <v>18</v>
      </c>
      <c r="E149" s="11" t="s">
        <v>153</v>
      </c>
      <c r="F149" s="11">
        <v>7591</v>
      </c>
      <c r="G149" s="11">
        <v>1680</v>
      </c>
      <c r="H149" s="11">
        <v>0</v>
      </c>
      <c r="I149" s="11"/>
    </row>
    <row r="150" spans="1:9" ht="78" customHeight="1" x14ac:dyDescent="0.3">
      <c r="A150" s="25" t="s">
        <v>154</v>
      </c>
      <c r="B150" s="24">
        <v>7</v>
      </c>
      <c r="C150" s="11">
        <v>14</v>
      </c>
      <c r="D150" s="11">
        <v>0</v>
      </c>
      <c r="E150" s="11" t="s">
        <v>149</v>
      </c>
      <c r="F150" s="11">
        <v>188</v>
      </c>
      <c r="G150" s="11">
        <v>0</v>
      </c>
      <c r="H150" s="11">
        <v>0</v>
      </c>
      <c r="I150" s="11"/>
    </row>
    <row r="151" spans="1:9" ht="37.5" customHeight="1" x14ac:dyDescent="0.3">
      <c r="A151" s="25" t="s">
        <v>155</v>
      </c>
      <c r="B151" s="24">
        <v>8</v>
      </c>
      <c r="C151" s="11">
        <v>9</v>
      </c>
      <c r="D151" s="11">
        <v>0</v>
      </c>
      <c r="E151" s="11"/>
      <c r="F151" s="11">
        <v>66</v>
      </c>
      <c r="G151" s="11">
        <v>0</v>
      </c>
      <c r="H151" s="11">
        <v>0</v>
      </c>
      <c r="I151" s="11"/>
    </row>
    <row r="152" spans="1:9" ht="34.5" customHeight="1" x14ac:dyDescent="0.3">
      <c r="A152" s="25" t="s">
        <v>9</v>
      </c>
      <c r="B152" s="24">
        <v>9</v>
      </c>
      <c r="C152" s="11">
        <f>C133+C134+C138+C139+C143+C144+C150+C151</f>
        <v>498</v>
      </c>
      <c r="D152" s="11">
        <f>D133+D134+D138+D139+D143+D144+D150+D151</f>
        <v>33</v>
      </c>
      <c r="E152" s="11"/>
      <c r="F152" s="11">
        <f>F133+F134+F138+F139+F143+F144+F150+F151</f>
        <v>13136</v>
      </c>
      <c r="G152" s="11">
        <f>G133+G134+G138+G139+G143+G144+G150+G151</f>
        <v>3180</v>
      </c>
      <c r="H152" s="11">
        <f>H133+H134+H138+H139+H143+H144+H150+H151</f>
        <v>0</v>
      </c>
      <c r="I152" s="11"/>
    </row>
    <row r="153" spans="1:9" ht="20.25" x14ac:dyDescent="0.3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20.25" x14ac:dyDescent="0.3">
      <c r="A154" s="30" t="s">
        <v>156</v>
      </c>
      <c r="B154" s="30"/>
      <c r="C154" s="30"/>
      <c r="D154" s="30"/>
      <c r="E154" s="30"/>
      <c r="F154" s="30"/>
      <c r="G154" s="30"/>
      <c r="H154" s="30"/>
      <c r="I154" s="30"/>
    </row>
    <row r="155" spans="1:9" ht="137.44999999999999" customHeight="1" x14ac:dyDescent="0.3">
      <c r="A155" s="10" t="s">
        <v>1</v>
      </c>
      <c r="B155" s="10" t="s">
        <v>2</v>
      </c>
      <c r="C155" s="10" t="s">
        <v>42</v>
      </c>
      <c r="D155" s="10" t="s">
        <v>63</v>
      </c>
      <c r="E155" s="10" t="s">
        <v>44</v>
      </c>
      <c r="F155" s="10" t="s">
        <v>6</v>
      </c>
      <c r="G155" s="10" t="s">
        <v>7</v>
      </c>
      <c r="H155" s="10" t="s">
        <v>45</v>
      </c>
      <c r="I155" s="10" t="s">
        <v>9</v>
      </c>
    </row>
    <row r="156" spans="1:9" ht="20.25" x14ac:dyDescent="0.3">
      <c r="A156" s="10">
        <v>1</v>
      </c>
      <c r="B156" s="10">
        <v>2</v>
      </c>
      <c r="C156" s="10">
        <v>3</v>
      </c>
      <c r="D156" s="10">
        <v>4</v>
      </c>
      <c r="E156" s="10">
        <v>5</v>
      </c>
      <c r="F156" s="10">
        <v>6</v>
      </c>
      <c r="G156" s="10">
        <v>7</v>
      </c>
      <c r="H156" s="10">
        <v>8</v>
      </c>
      <c r="I156" s="10">
        <v>9</v>
      </c>
    </row>
    <row r="157" spans="1:9" ht="94.5" customHeight="1" x14ac:dyDescent="0.3">
      <c r="A157" s="10" t="s">
        <v>157</v>
      </c>
      <c r="B157" s="10">
        <v>1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f>SUM(C157:H157)</f>
        <v>0</v>
      </c>
    </row>
    <row r="158" spans="1:9" ht="37.5" customHeight="1" x14ac:dyDescent="0.3">
      <c r="A158" s="10" t="s">
        <v>158</v>
      </c>
      <c r="B158" s="10">
        <v>2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f>SUM(C158:H158)</f>
        <v>0</v>
      </c>
    </row>
    <row r="159" spans="1:9" ht="56.25" customHeight="1" x14ac:dyDescent="0.3">
      <c r="A159" s="11" t="s">
        <v>159</v>
      </c>
      <c r="B159" s="10">
        <v>3</v>
      </c>
      <c r="C159" s="11"/>
      <c r="D159" s="11"/>
      <c r="E159" s="11"/>
      <c r="F159" s="11">
        <v>0</v>
      </c>
      <c r="G159" s="11">
        <v>0</v>
      </c>
      <c r="H159" s="11">
        <v>0</v>
      </c>
      <c r="I159" s="11"/>
    </row>
    <row r="160" spans="1:9" ht="56.25" customHeight="1" x14ac:dyDescent="0.3">
      <c r="A160" s="11" t="s">
        <v>160</v>
      </c>
      <c r="B160" s="10">
        <v>4</v>
      </c>
      <c r="C160" s="11"/>
      <c r="D160" s="11"/>
      <c r="E160" s="11"/>
      <c r="F160" s="11">
        <v>0</v>
      </c>
      <c r="G160" s="11">
        <v>0</v>
      </c>
      <c r="H160" s="11">
        <v>0</v>
      </c>
      <c r="I160" s="11"/>
    </row>
    <row r="161" spans="1:9" ht="78.75" customHeight="1" x14ac:dyDescent="0.3">
      <c r="A161" s="10" t="s">
        <v>161</v>
      </c>
      <c r="B161" s="10">
        <v>5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f>SUM(C161:H161)</f>
        <v>0</v>
      </c>
    </row>
    <row r="162" spans="1:9" ht="20.25" x14ac:dyDescent="0.3">
      <c r="A162" s="11" t="s">
        <v>29</v>
      </c>
      <c r="B162" s="10">
        <v>6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f>SUM(C162:H162)</f>
        <v>0</v>
      </c>
    </row>
    <row r="163" spans="1:9" ht="20.25" x14ac:dyDescent="0.3">
      <c r="A163" s="11" t="s">
        <v>30</v>
      </c>
      <c r="B163" s="10">
        <v>7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f>SUM(C163:H163)</f>
        <v>0</v>
      </c>
    </row>
    <row r="164" spans="1:9" ht="20.25" x14ac:dyDescent="0.3">
      <c r="A164" s="11" t="s">
        <v>38</v>
      </c>
      <c r="B164" s="10">
        <v>8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f>SUM(C164:H164)</f>
        <v>0</v>
      </c>
    </row>
    <row r="165" spans="1:9" ht="20.25" x14ac:dyDescent="0.3">
      <c r="A165" s="11" t="s">
        <v>39</v>
      </c>
      <c r="B165" s="10">
        <v>9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f>SUM(C165:H165)</f>
        <v>0</v>
      </c>
    </row>
    <row r="166" spans="1:9" ht="53.25" customHeight="1" x14ac:dyDescent="0.3">
      <c r="A166" s="10" t="s">
        <v>162</v>
      </c>
      <c r="B166" s="10">
        <v>10</v>
      </c>
      <c r="C166" s="27"/>
      <c r="D166" s="28"/>
      <c r="E166" s="28"/>
      <c r="F166" s="28"/>
      <c r="G166" s="28"/>
      <c r="H166" s="28"/>
      <c r="I166" s="29"/>
    </row>
    <row r="175" spans="1:9" ht="75.75" customHeight="1" x14ac:dyDescent="0.3"/>
  </sheetData>
  <sheetProtection formatCells="0" formatColumns="0" formatRows="0" insertColumns="0" insertRows="0" insertHyperlinks="0" deleteColumns="0" deleteRows="0" sort="0" autoFilter="0" pivotTables="0"/>
  <mergeCells count="12">
    <mergeCell ref="C166:I166"/>
    <mergeCell ref="A1:I1"/>
    <mergeCell ref="A36:I36"/>
    <mergeCell ref="A38:I38"/>
    <mergeCell ref="A57:I57"/>
    <mergeCell ref="A60:I60"/>
    <mergeCell ref="A154:I154"/>
    <mergeCell ref="A87:I87"/>
    <mergeCell ref="A99:I99"/>
    <mergeCell ref="A102:I102"/>
    <mergeCell ref="A127:I127"/>
    <mergeCell ref="A130:I130"/>
  </mergeCells>
  <pageMargins left="0.70866141732283472" right="0.70866141732283472" top="0.74803149606299213" bottom="0.74803149606299213" header="0.31496062992125978" footer="0.31496062992125978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 мониторинга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Оксана Крапивина</cp:lastModifiedBy>
  <cp:lastPrinted>2021-06-02T07:35:57Z</cp:lastPrinted>
  <dcterms:created xsi:type="dcterms:W3CDTF">2021-02-16T08:23:06Z</dcterms:created>
  <dcterms:modified xsi:type="dcterms:W3CDTF">2021-06-02T08:11:15Z</dcterms:modified>
  <cp:category/>
</cp:coreProperties>
</file>